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15360" windowHeight="7350"/>
  </bookViews>
  <sheets>
    <sheet name="01-2025, Kategorija 1" sheetId="1" r:id="rId1"/>
    <sheet name="01-2025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8" i="3"/>
  <c r="A7" i="3"/>
  <c r="D38" i="1"/>
  <c r="D10" i="1"/>
  <c r="D32" i="1" l="1"/>
  <c r="D19" i="1" l="1"/>
  <c r="A16" i="3" l="1"/>
</calcChain>
</file>

<file path=xl/sharedStrings.xml><?xml version="1.0" encoding="utf-8"?>
<sst xmlns="http://schemas.openxmlformats.org/spreadsheetml/2006/main" count="114" uniqueCount="69">
  <si>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</si>
  <si>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</si>
  <si>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</si>
  <si>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</si>
  <si>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</si>
  <si>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</si>
  <si>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</si>
  <si>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</si>
  <si>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</si>
  <si>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</si>
  <si>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</si>
  <si>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</si>
  <si>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</si>
  <si>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</si>
  <si>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</si>
  <si>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</si>
  <si>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</si>
  <si>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</si>
  <si>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</si>
  <si>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</si>
  <si>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</si>
  <si>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</si>
  <si>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</si>
  <si>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</si>
  <si>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</si>
  <si>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</si>
  <si>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</si>
  <si>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Ukupno VODOOPSKRBA I ODVODNJA d.o.o.</t>
  </si>
  <si>
    <t>ZAGREBAČKI ELEKTRIČNI TRAMVAJ d.o.o.</t>
  </si>
  <si>
    <t>FINA</t>
  </si>
  <si>
    <t>3291 - Naknade za rad predstavničkih i izvršnih tijela, povjerenstva i sl.</t>
  </si>
  <si>
    <t>3214 - Ostale naknade troškova zaposlenima</t>
  </si>
  <si>
    <t>3223 - Energija</t>
  </si>
  <si>
    <t>3221 - Uredski materijal i ostali materijalni rashodi</t>
  </si>
  <si>
    <t>GRADSKA PLINARA ZAGREB-OPSKRBA  d.o.o.</t>
  </si>
  <si>
    <t>SESVETE</t>
  </si>
  <si>
    <t>3299 - Ostali nespomenuti rashodi poslovanja</t>
  </si>
  <si>
    <t>3433 - Zatezne kamate</t>
  </si>
  <si>
    <t>LUCIJA TUSTANIĆ</t>
  </si>
  <si>
    <t>3237 - Ugovori o djelu</t>
  </si>
  <si>
    <t>3133 - Doprinos za obvezno osiguranje u slučaju nezaposlenosti</t>
  </si>
  <si>
    <t xml:space="preserve">3433 - Zatezne kamate </t>
  </si>
  <si>
    <t>VELIKA GORICA</t>
  </si>
  <si>
    <t>3213 - Stručno usavršavanje zaposlenika</t>
  </si>
  <si>
    <t>MIBOR d.o.o.</t>
  </si>
  <si>
    <t>INVENTIVNA RJEŠENJA d.o.o.</t>
  </si>
  <si>
    <t>3222 - Materijal i sirovine</t>
  </si>
  <si>
    <t>SAMOBOR</t>
  </si>
  <si>
    <t>4221 - Uredska oprema i namještaj</t>
  </si>
  <si>
    <t>INFORMACIJA O TROŠENJU SREDSTAVA ZA siječanj 2025.g</t>
  </si>
  <si>
    <t>INFORMACIJA O TROŠENJU SREDSTAVA ZA siječanj 2025.g.</t>
  </si>
  <si>
    <t>MIKRONIS  d.o.o.</t>
  </si>
  <si>
    <t>MEDICAL DIRECT d.o.o.</t>
  </si>
  <si>
    <t xml:space="preserve">HZ RIF </t>
  </si>
  <si>
    <t>NORT d.o.o.</t>
  </si>
  <si>
    <t>SUPERPOZICIJA d.o.o.</t>
  </si>
  <si>
    <t>SVIJET MEDIJA d.o.o.</t>
  </si>
  <si>
    <t>STIV MED d.o.o.</t>
  </si>
  <si>
    <t>DUBROVNIK SUN</t>
  </si>
  <si>
    <t>DUBROVNIK</t>
  </si>
  <si>
    <t>PAPYRUS d.o.o.</t>
  </si>
  <si>
    <t>SPAR HRVATSKA d.o.o.</t>
  </si>
  <si>
    <t>Ukupno MEDICAL DIRECT d.o.o.</t>
  </si>
  <si>
    <t>4224 - Medicinska i laboratorijska oprema</t>
  </si>
  <si>
    <t>3235 - Zakupnine i najamnine</t>
  </si>
  <si>
    <t>4227 - Uređaji, strojevi i oprema za ostale namjene</t>
  </si>
  <si>
    <r>
      <t>.0</t>
    </r>
    <r>
      <rPr>
        <sz val="11"/>
        <rFont val="Calibri"/>
        <family val="2"/>
        <charset val="238"/>
        <scheme val="minor"/>
      </rPr>
      <t>8622180689</t>
    </r>
  </si>
  <si>
    <t>18.02.2025.</t>
  </si>
  <si>
    <t>Sesvete, 18.02.2025.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</si>
</sst>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5" xfId="0" applyBorder="1" applyAlignment="1"/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164" fontId="0" fillId="2" borderId="10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/>
    <xf numFmtId="164" fontId="4" fillId="2" borderId="10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8"/>
  <sheetViews>
    <sheetView tabSelected="1" topLeftCell="A31" workbookViewId="0">
      <selection activeCell="K43" sqref="K42:K43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10" x14ac:dyDescent="0.25">
      <c r="A1" s="48" t="s">
        <v>0</v>
      </c>
      <c r="B1" s="48"/>
      <c r="C1" s="48"/>
    </row>
    <row r="2" spans="1:10" x14ac:dyDescent="0.25">
      <c r="A2" s="49" t="s">
        <v>1</v>
      </c>
      <c r="B2" s="49"/>
      <c r="C2" s="49"/>
    </row>
    <row r="4" spans="1:10" x14ac:dyDescent="0.25">
      <c r="A4" s="50" t="s">
        <v>49</v>
      </c>
      <c r="B4" s="50"/>
      <c r="C4" s="50"/>
      <c r="D4" s="50"/>
      <c r="E4" s="50"/>
    </row>
    <row r="5" spans="1:10" x14ac:dyDescent="0.25">
      <c r="E5" t="s">
        <v>7</v>
      </c>
    </row>
    <row r="6" spans="1:10" ht="30" x14ac:dyDescent="0.25">
      <c r="A6" s="14" t="s">
        <v>2</v>
      </c>
      <c r="B6" s="14" t="s">
        <v>3</v>
      </c>
      <c r="C6" s="15" t="s">
        <v>4</v>
      </c>
      <c r="D6" s="15" t="s">
        <v>5</v>
      </c>
      <c r="E6" s="14" t="s">
        <v>6</v>
      </c>
    </row>
    <row r="7" spans="1:10" ht="30" customHeight="1" x14ac:dyDescent="0.25">
      <c r="A7" s="34" t="s">
        <v>51</v>
      </c>
      <c r="B7" s="35">
        <v>59964152545</v>
      </c>
      <c r="C7" s="35" t="s">
        <v>10</v>
      </c>
      <c r="D7" s="36">
        <v>154.16</v>
      </c>
      <c r="E7" s="8" t="s">
        <v>48</v>
      </c>
    </row>
    <row r="8" spans="1:10" ht="30" customHeight="1" x14ac:dyDescent="0.25">
      <c r="A8" s="8" t="s">
        <v>52</v>
      </c>
      <c r="B8" s="22">
        <v>13340123242</v>
      </c>
      <c r="C8" s="22" t="s">
        <v>47</v>
      </c>
      <c r="D8" s="23">
        <v>219.4</v>
      </c>
      <c r="E8" s="8" t="s">
        <v>63</v>
      </c>
    </row>
    <row r="9" spans="1:10" ht="30" customHeight="1" x14ac:dyDescent="0.25">
      <c r="A9" s="8" t="s">
        <v>52</v>
      </c>
      <c r="B9" s="22">
        <v>13340123242</v>
      </c>
      <c r="C9" s="22" t="s">
        <v>47</v>
      </c>
      <c r="D9" s="23">
        <v>89.1</v>
      </c>
      <c r="E9" s="8" t="s">
        <v>48</v>
      </c>
    </row>
    <row r="10" spans="1:10" ht="30" customHeight="1" x14ac:dyDescent="0.25">
      <c r="A10" s="42" t="s">
        <v>62</v>
      </c>
      <c r="B10" s="43"/>
      <c r="C10" s="44"/>
      <c r="D10" s="12">
        <f>D8+D9</f>
        <v>308.5</v>
      </c>
      <c r="E10" s="13"/>
      <c r="F10" s="31"/>
    </row>
    <row r="11" spans="1:10" ht="30" customHeight="1" x14ac:dyDescent="0.25">
      <c r="A11" s="34" t="s">
        <v>45</v>
      </c>
      <c r="B11" s="35">
        <v>90708101924</v>
      </c>
      <c r="C11" s="35" t="s">
        <v>42</v>
      </c>
      <c r="D11" s="36">
        <v>601.78</v>
      </c>
      <c r="E11" s="34" t="s">
        <v>46</v>
      </c>
    </row>
    <row r="12" spans="1:10" ht="30" customHeight="1" x14ac:dyDescent="0.25">
      <c r="A12" s="8" t="s">
        <v>34</v>
      </c>
      <c r="B12" s="22">
        <v>74364571096</v>
      </c>
      <c r="C12" s="22" t="s">
        <v>10</v>
      </c>
      <c r="D12" s="23">
        <v>7654.27</v>
      </c>
      <c r="E12" s="9" t="s">
        <v>32</v>
      </c>
    </row>
    <row r="13" spans="1:10" ht="30" customHeight="1" x14ac:dyDescent="0.25">
      <c r="A13" s="8" t="s">
        <v>53</v>
      </c>
      <c r="B13" s="22">
        <v>75508100288</v>
      </c>
      <c r="C13" s="22" t="s">
        <v>10</v>
      </c>
      <c r="D13" s="36">
        <v>160</v>
      </c>
      <c r="E13" s="9" t="s">
        <v>33</v>
      </c>
    </row>
    <row r="14" spans="1:10" ht="30" customHeight="1" x14ac:dyDescent="0.25">
      <c r="A14" s="8" t="s">
        <v>54</v>
      </c>
      <c r="B14" s="22">
        <v>50996247148</v>
      </c>
      <c r="C14" s="22" t="s">
        <v>10</v>
      </c>
      <c r="D14" s="36">
        <v>35</v>
      </c>
      <c r="E14" s="9" t="s">
        <v>64</v>
      </c>
    </row>
    <row r="15" spans="1:10" ht="30" customHeight="1" x14ac:dyDescent="0.25">
      <c r="A15" s="10" t="s">
        <v>12</v>
      </c>
      <c r="B15" s="20">
        <v>81793146560</v>
      </c>
      <c r="C15" s="20" t="s">
        <v>10</v>
      </c>
      <c r="D15" s="16">
        <v>77.02</v>
      </c>
      <c r="E15" s="10" t="s">
        <v>22</v>
      </c>
      <c r="I15" s="27"/>
      <c r="J15" s="27"/>
    </row>
    <row r="16" spans="1:10" ht="30" customHeight="1" x14ac:dyDescent="0.25">
      <c r="A16" s="10" t="s">
        <v>12</v>
      </c>
      <c r="B16" s="20">
        <v>81793146560</v>
      </c>
      <c r="C16" s="20" t="s">
        <v>10</v>
      </c>
      <c r="D16" s="16">
        <v>40.65</v>
      </c>
      <c r="E16" s="10" t="s">
        <v>22</v>
      </c>
      <c r="H16" s="29"/>
      <c r="I16" s="26"/>
      <c r="J16" s="28"/>
    </row>
    <row r="17" spans="1:6" ht="30" customHeight="1" x14ac:dyDescent="0.25">
      <c r="A17" s="10" t="s">
        <v>12</v>
      </c>
      <c r="B17" s="20">
        <v>81793146560</v>
      </c>
      <c r="C17" s="20" t="s">
        <v>10</v>
      </c>
      <c r="D17" s="16">
        <v>14.6</v>
      </c>
      <c r="E17" s="10" t="s">
        <v>22</v>
      </c>
    </row>
    <row r="18" spans="1:6" ht="30" customHeight="1" x14ac:dyDescent="0.25">
      <c r="A18" s="10" t="s">
        <v>12</v>
      </c>
      <c r="B18" s="20">
        <v>81793146560</v>
      </c>
      <c r="C18" s="20" t="s">
        <v>10</v>
      </c>
      <c r="D18" s="16">
        <v>40.65</v>
      </c>
      <c r="E18" s="10" t="s">
        <v>22</v>
      </c>
    </row>
    <row r="19" spans="1:6" ht="30" customHeight="1" x14ac:dyDescent="0.25">
      <c r="A19" s="42" t="s">
        <v>14</v>
      </c>
      <c r="B19" s="43"/>
      <c r="C19" s="44"/>
      <c r="D19" s="12">
        <f>D15+D16+D17+D18</f>
        <v>172.92</v>
      </c>
      <c r="E19" s="13"/>
      <c r="F19" s="31"/>
    </row>
    <row r="20" spans="1:6" ht="30" customHeight="1" x14ac:dyDescent="0.25">
      <c r="A20" s="8" t="s">
        <v>16</v>
      </c>
      <c r="B20" s="22">
        <v>61817894937</v>
      </c>
      <c r="C20" s="22" t="s">
        <v>10</v>
      </c>
      <c r="D20" s="23">
        <v>57.07</v>
      </c>
      <c r="E20" s="8" t="s">
        <v>21</v>
      </c>
      <c r="F20" s="31"/>
    </row>
    <row r="21" spans="1:6" ht="30" customHeight="1" x14ac:dyDescent="0.25">
      <c r="A21" s="8" t="s">
        <v>15</v>
      </c>
      <c r="B21" s="22">
        <v>70133616033</v>
      </c>
      <c r="C21" s="22" t="s">
        <v>10</v>
      </c>
      <c r="D21" s="23">
        <v>20.399999999999999</v>
      </c>
      <c r="E21" s="8" t="s">
        <v>22</v>
      </c>
    </row>
    <row r="22" spans="1:6" ht="30" customHeight="1" x14ac:dyDescent="0.25">
      <c r="A22" s="8" t="s">
        <v>11</v>
      </c>
      <c r="B22" s="22">
        <v>87939104217</v>
      </c>
      <c r="C22" s="22" t="s">
        <v>10</v>
      </c>
      <c r="D22" s="23">
        <v>94.5</v>
      </c>
      <c r="E22" s="8" t="s">
        <v>20</v>
      </c>
    </row>
    <row r="23" spans="1:6" ht="30" customHeight="1" x14ac:dyDescent="0.25">
      <c r="A23" s="8" t="s">
        <v>28</v>
      </c>
      <c r="B23" s="22">
        <v>82031999604</v>
      </c>
      <c r="C23" s="22" t="s">
        <v>10</v>
      </c>
      <c r="D23" s="23">
        <v>76.98</v>
      </c>
      <c r="E23" s="8" t="s">
        <v>23</v>
      </c>
    </row>
    <row r="24" spans="1:6" ht="30" customHeight="1" x14ac:dyDescent="0.25">
      <c r="A24" s="37" t="s">
        <v>29</v>
      </c>
      <c r="B24" s="37">
        <v>85821130368</v>
      </c>
      <c r="C24" s="38" t="s">
        <v>10</v>
      </c>
      <c r="D24" s="39">
        <v>1.66</v>
      </c>
      <c r="E24" s="37" t="s">
        <v>18</v>
      </c>
    </row>
    <row r="25" spans="1:6" ht="30" customHeight="1" x14ac:dyDescent="0.25">
      <c r="A25" s="37" t="s">
        <v>55</v>
      </c>
      <c r="B25" s="37">
        <v>34006712538</v>
      </c>
      <c r="C25" s="38" t="s">
        <v>10</v>
      </c>
      <c r="D25" s="40">
        <v>1750</v>
      </c>
      <c r="E25" s="37" t="s">
        <v>43</v>
      </c>
    </row>
    <row r="26" spans="1:6" ht="30" customHeight="1" x14ac:dyDescent="0.25">
      <c r="A26" s="34" t="s">
        <v>44</v>
      </c>
      <c r="B26" s="35">
        <v>79926813469</v>
      </c>
      <c r="C26" s="35" t="s">
        <v>10</v>
      </c>
      <c r="D26" s="36">
        <v>816.75</v>
      </c>
      <c r="E26" s="9" t="s">
        <v>33</v>
      </c>
    </row>
    <row r="27" spans="1:6" ht="30" customHeight="1" x14ac:dyDescent="0.25">
      <c r="A27" s="34" t="s">
        <v>56</v>
      </c>
      <c r="B27" s="41" t="s">
        <v>66</v>
      </c>
      <c r="C27" s="35" t="s">
        <v>10</v>
      </c>
      <c r="D27" s="36">
        <v>184.99</v>
      </c>
      <c r="E27" s="9" t="s">
        <v>65</v>
      </c>
    </row>
    <row r="28" spans="1:6" ht="30" customHeight="1" x14ac:dyDescent="0.25">
      <c r="A28" s="8" t="s">
        <v>38</v>
      </c>
      <c r="B28" s="24"/>
      <c r="C28" s="22"/>
      <c r="D28" s="23">
        <v>84.44</v>
      </c>
      <c r="E28" s="8" t="s">
        <v>39</v>
      </c>
    </row>
    <row r="29" spans="1:6" ht="30" customHeight="1" x14ac:dyDescent="0.25">
      <c r="A29" s="10" t="s">
        <v>26</v>
      </c>
      <c r="B29" s="20">
        <v>83416546499</v>
      </c>
      <c r="C29" s="20" t="s">
        <v>10</v>
      </c>
      <c r="D29" s="16">
        <v>113.32</v>
      </c>
      <c r="E29" s="10" t="s">
        <v>37</v>
      </c>
    </row>
    <row r="30" spans="1:6" ht="30" customHeight="1" x14ac:dyDescent="0.25">
      <c r="A30" s="10" t="s">
        <v>26</v>
      </c>
      <c r="B30" s="20">
        <v>83416546499</v>
      </c>
      <c r="C30" s="20" t="s">
        <v>10</v>
      </c>
      <c r="D30" s="16">
        <v>1547.71</v>
      </c>
      <c r="E30" s="10" t="s">
        <v>21</v>
      </c>
    </row>
    <row r="31" spans="1:6" ht="30" customHeight="1" x14ac:dyDescent="0.25">
      <c r="A31" s="10" t="s">
        <v>26</v>
      </c>
      <c r="B31" s="20">
        <v>83416546499</v>
      </c>
      <c r="C31" s="20" t="s">
        <v>10</v>
      </c>
      <c r="D31" s="16">
        <v>518.38</v>
      </c>
      <c r="E31" s="10" t="s">
        <v>21</v>
      </c>
    </row>
    <row r="32" spans="1:6" ht="30" customHeight="1" x14ac:dyDescent="0.25">
      <c r="A32" s="42" t="s">
        <v>27</v>
      </c>
      <c r="B32" s="43"/>
      <c r="C32" s="44"/>
      <c r="D32" s="12">
        <f>+D29+D30+D31</f>
        <v>2179.41</v>
      </c>
      <c r="E32" s="13"/>
    </row>
    <row r="33" spans="1:5" ht="30" customHeight="1" x14ac:dyDescent="0.25">
      <c r="A33" s="8" t="s">
        <v>13</v>
      </c>
      <c r="B33" s="22">
        <v>98508242768</v>
      </c>
      <c r="C33" s="22" t="s">
        <v>10</v>
      </c>
      <c r="D33" s="23">
        <v>160</v>
      </c>
      <c r="E33" s="8" t="s">
        <v>18</v>
      </c>
    </row>
    <row r="34" spans="1:5" ht="30" customHeight="1" x14ac:dyDescent="0.25">
      <c r="A34" s="8" t="s">
        <v>57</v>
      </c>
      <c r="B34" s="22">
        <v>41280267782</v>
      </c>
      <c r="C34" s="22" t="s">
        <v>10</v>
      </c>
      <c r="D34" s="36">
        <v>373.75</v>
      </c>
      <c r="E34" s="9" t="s">
        <v>65</v>
      </c>
    </row>
    <row r="35" spans="1:5" ht="30" customHeight="1" x14ac:dyDescent="0.25">
      <c r="A35" s="8" t="s">
        <v>58</v>
      </c>
      <c r="B35" s="22">
        <v>60174672203</v>
      </c>
      <c r="C35" s="22" t="s">
        <v>59</v>
      </c>
      <c r="D35" s="36">
        <v>268</v>
      </c>
      <c r="E35" s="8" t="s">
        <v>19</v>
      </c>
    </row>
    <row r="36" spans="1:5" ht="30" customHeight="1" x14ac:dyDescent="0.25">
      <c r="A36" s="8" t="s">
        <v>60</v>
      </c>
      <c r="B36" s="22">
        <v>90723880314</v>
      </c>
      <c r="C36" s="22" t="s">
        <v>35</v>
      </c>
      <c r="D36" s="23">
        <v>7.5</v>
      </c>
      <c r="E36" s="9" t="s">
        <v>33</v>
      </c>
    </row>
    <row r="37" spans="1:5" ht="30" customHeight="1" x14ac:dyDescent="0.25">
      <c r="A37" s="8" t="s">
        <v>61</v>
      </c>
      <c r="B37" s="22">
        <v>46108893754</v>
      </c>
      <c r="C37" s="22" t="s">
        <v>10</v>
      </c>
      <c r="D37" s="23">
        <v>13.97</v>
      </c>
      <c r="E37" s="9" t="s">
        <v>36</v>
      </c>
    </row>
    <row r="38" spans="1:5" ht="15" customHeight="1" x14ac:dyDescent="0.25">
      <c r="A38" s="45"/>
      <c r="B38" s="46"/>
      <c r="C38" s="47"/>
      <c r="D38" s="32">
        <f>D7+D9+D11+D12+D13+D14+D19+D20+D21+D22+D23+D24+D25+D26+D27+D28+D32+D33+D34+D35+D36+D37</f>
        <v>14956.65</v>
      </c>
      <c r="E38" s="33"/>
    </row>
    <row r="39" spans="1:5" ht="15" customHeight="1" x14ac:dyDescent="0.25"/>
    <row r="40" spans="1:5" ht="15" customHeight="1" x14ac:dyDescent="0.25">
      <c r="A40" t="s">
        <v>68</v>
      </c>
    </row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>
      <c r="E46" s="30"/>
    </row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</sheetData>
  <mergeCells count="7">
    <mergeCell ref="A10:C10"/>
    <mergeCell ref="A38:C38"/>
    <mergeCell ref="A19:C19"/>
    <mergeCell ref="A1:C1"/>
    <mergeCell ref="A2:C2"/>
    <mergeCell ref="A4:E4"/>
    <mergeCell ref="A32:C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18" sqref="A18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48" t="s">
        <v>0</v>
      </c>
      <c r="B1" s="48"/>
      <c r="C1" s="48"/>
    </row>
    <row r="2" spans="1:5" x14ac:dyDescent="0.25">
      <c r="A2" s="49" t="s">
        <v>1</v>
      </c>
      <c r="B2" s="49"/>
      <c r="C2" s="49"/>
    </row>
    <row r="4" spans="1:5" x14ac:dyDescent="0.25">
      <c r="A4" s="50" t="s">
        <v>50</v>
      </c>
      <c r="B4" s="50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1" t="s">
        <v>5</v>
      </c>
      <c r="B6" s="17" t="s">
        <v>6</v>
      </c>
      <c r="C6" s="3"/>
      <c r="D6" s="4"/>
      <c r="E6" s="3"/>
    </row>
    <row r="7" spans="1:5" ht="30" customHeight="1" x14ac:dyDescent="0.25">
      <c r="A7" s="7">
        <f>239.68+112882.15+97.67</f>
        <v>113219.49999999999</v>
      </c>
      <c r="B7" s="1" t="s">
        <v>9</v>
      </c>
      <c r="C7" s="3"/>
      <c r="D7" s="3"/>
      <c r="E7" s="3"/>
    </row>
    <row r="8" spans="1:5" ht="30" customHeight="1" x14ac:dyDescent="0.25">
      <c r="A8" s="7">
        <f>39.55+17511.68+16.12</f>
        <v>17567.349999999999</v>
      </c>
      <c r="B8" s="1" t="s">
        <v>24</v>
      </c>
      <c r="C8" s="3"/>
      <c r="D8" s="3"/>
      <c r="E8" s="3"/>
    </row>
    <row r="9" spans="1:5" ht="30" customHeight="1" x14ac:dyDescent="0.25">
      <c r="A9" s="7">
        <v>0</v>
      </c>
      <c r="B9" s="2" t="s">
        <v>40</v>
      </c>
      <c r="C9" s="3"/>
      <c r="D9" s="3"/>
      <c r="E9" s="3"/>
    </row>
    <row r="10" spans="1:5" ht="30" customHeight="1" x14ac:dyDescent="0.25">
      <c r="A10" s="7">
        <f>1020+362.44</f>
        <v>1382.44</v>
      </c>
      <c r="B10" s="1" t="s">
        <v>25</v>
      </c>
      <c r="C10" s="3"/>
      <c r="D10" s="3"/>
      <c r="E10" s="3"/>
    </row>
    <row r="11" spans="1:5" ht="30" customHeight="1" x14ac:dyDescent="0.25">
      <c r="A11" s="23">
        <v>0</v>
      </c>
      <c r="B11" s="1" t="s">
        <v>19</v>
      </c>
      <c r="C11" s="3"/>
      <c r="D11" s="3"/>
      <c r="E11" s="3"/>
    </row>
    <row r="12" spans="1:5" ht="30" customHeight="1" x14ac:dyDescent="0.25">
      <c r="A12" s="23">
        <v>0</v>
      </c>
      <c r="B12" s="1" t="s">
        <v>31</v>
      </c>
      <c r="C12" s="3"/>
      <c r="D12" s="3"/>
      <c r="E12" s="3"/>
    </row>
    <row r="13" spans="1:5" ht="30" customHeight="1" x14ac:dyDescent="0.25">
      <c r="A13" s="23">
        <v>2584.5100000000002</v>
      </c>
      <c r="B13" s="8" t="s">
        <v>23</v>
      </c>
      <c r="C13" s="3"/>
      <c r="D13" s="3"/>
      <c r="E13" s="3"/>
    </row>
    <row r="14" spans="1:5" ht="30" customHeight="1" x14ac:dyDescent="0.25">
      <c r="A14" s="23">
        <v>207.52</v>
      </c>
      <c r="B14" s="2" t="s">
        <v>30</v>
      </c>
      <c r="C14" s="25"/>
      <c r="D14" s="3"/>
      <c r="E14" s="3"/>
    </row>
    <row r="15" spans="1:5" ht="30" customHeight="1" x14ac:dyDescent="0.25">
      <c r="A15" s="23">
        <v>0</v>
      </c>
      <c r="B15" s="2" t="s">
        <v>41</v>
      </c>
      <c r="C15" s="25"/>
      <c r="D15" s="3"/>
      <c r="E15" s="3"/>
    </row>
    <row r="16" spans="1:5" ht="30" customHeight="1" x14ac:dyDescent="0.25">
      <c r="A16" s="19">
        <f>SUM(A7:A15)</f>
        <v>134961.31999999998</v>
      </c>
      <c r="B16" s="18" t="s">
        <v>17</v>
      </c>
      <c r="C16" s="3"/>
      <c r="D16" s="3"/>
      <c r="E16" s="3"/>
    </row>
    <row r="17" spans="1:5" ht="15" customHeight="1" x14ac:dyDescent="0.25">
      <c r="A17" s="21"/>
      <c r="B17" s="3"/>
      <c r="C17" s="3"/>
      <c r="D17" s="3"/>
      <c r="E17" s="3"/>
    </row>
    <row r="18" spans="1:5" ht="15" customHeight="1" x14ac:dyDescent="0.25">
      <c r="A18" s="21" t="s">
        <v>67</v>
      </c>
      <c r="B18" s="3"/>
      <c r="C18" s="3"/>
      <c r="D18" s="3"/>
      <c r="E18" s="3"/>
    </row>
    <row r="19" spans="1:5" ht="15" customHeight="1" x14ac:dyDescent="0.25">
      <c r="A19" s="21"/>
      <c r="B19" s="3"/>
      <c r="C19" s="3"/>
      <c r="D19" s="3"/>
      <c r="E19" s="3"/>
    </row>
    <row r="20" spans="1:5" ht="15" customHeight="1" x14ac:dyDescent="0.25">
      <c r="A20" s="21"/>
      <c r="B20" s="3"/>
      <c r="C20" s="3"/>
      <c r="D20" s="3"/>
      <c r="E20" s="3"/>
    </row>
    <row r="21" spans="1:5" ht="15" customHeight="1" x14ac:dyDescent="0.25">
      <c r="A21" s="21"/>
      <c r="B21" s="3"/>
      <c r="C21" s="3"/>
      <c r="D21" s="3"/>
      <c r="E21" s="3"/>
    </row>
    <row r="22" spans="1:5" ht="15" customHeight="1" x14ac:dyDescent="0.25">
      <c r="A22" s="21"/>
      <c r="B22" s="3"/>
      <c r="C22" s="3"/>
      <c r="D22" s="3"/>
      <c r="E22" s="3"/>
    </row>
    <row r="23" spans="1:5" ht="15" customHeight="1" x14ac:dyDescent="0.25">
      <c r="A23" s="21"/>
      <c r="B23" s="3"/>
      <c r="C23" s="3"/>
      <c r="D23" s="3"/>
      <c r="E23" s="3"/>
    </row>
    <row r="24" spans="1:5" ht="15" customHeight="1" x14ac:dyDescent="0.25">
      <c r="A24" s="21"/>
      <c r="B24" s="3"/>
      <c r="C24" s="3"/>
      <c r="D24" s="3"/>
      <c r="E24" s="3"/>
    </row>
    <row r="25" spans="1:5" ht="15" customHeight="1" x14ac:dyDescent="0.25">
      <c r="A25" s="21"/>
      <c r="B25" s="3"/>
      <c r="C25" s="3"/>
      <c r="D25" s="3"/>
      <c r="E25" s="3"/>
    </row>
    <row r="26" spans="1:5" ht="15" customHeight="1" x14ac:dyDescent="0.25">
      <c r="A26" s="21"/>
      <c r="B26" s="3"/>
      <c r="C26" s="3"/>
      <c r="D26" s="3"/>
      <c r="E26" s="3"/>
    </row>
    <row r="27" spans="1:5" ht="15" customHeight="1" x14ac:dyDescent="0.25">
      <c r="A27" s="21"/>
      <c r="B27" s="3"/>
      <c r="C27" s="3"/>
      <c r="D27" s="3"/>
      <c r="E27" s="3"/>
    </row>
    <row r="28" spans="1:5" ht="15" customHeight="1" x14ac:dyDescent="0.25">
      <c r="A28" s="21"/>
      <c r="B28" s="3"/>
      <c r="C28" s="3"/>
      <c r="D28" s="3"/>
      <c r="E28" s="3"/>
    </row>
    <row r="29" spans="1:5" ht="15" customHeight="1" x14ac:dyDescent="0.25">
      <c r="A29" s="21"/>
      <c r="B29" s="3"/>
      <c r="C29" s="3"/>
      <c r="D29" s="3"/>
      <c r="E29" s="3"/>
    </row>
    <row r="30" spans="1:5" ht="15" customHeight="1" x14ac:dyDescent="0.25">
      <c r="A30" s="21"/>
      <c r="B30" s="3"/>
      <c r="C30" s="3"/>
      <c r="D30" s="3"/>
      <c r="E30" s="3"/>
    </row>
    <row r="31" spans="1:5" ht="15" customHeight="1" x14ac:dyDescent="0.25">
      <c r="A31" s="21"/>
      <c r="B31" s="3"/>
      <c r="C31" s="3"/>
      <c r="D31" s="3"/>
      <c r="E31" s="3"/>
    </row>
    <row r="32" spans="1:5" ht="15" customHeight="1" x14ac:dyDescent="0.25">
      <c r="A32" s="21"/>
      <c r="B32" s="3"/>
      <c r="C32" s="3"/>
      <c r="D32" s="3"/>
      <c r="E32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01-2025, Kategorija 1</vt:lpstr>
      <vt:lpstr>01-2025,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2025-02-18T09:14:06Z</dcterms:modified>
</cp:coreProperties>
</file>