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 activeTab="1"/>
  </bookViews>
  <sheets>
    <sheet name="09-2024, Kategorija 1" sheetId="1" r:id="rId1"/>
    <sheet name="09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35" i="1"/>
  <c r="D47" i="1"/>
  <c r="D10" i="1"/>
  <c r="A10" i="3"/>
  <c r="A15" i="3" l="1"/>
  <c r="D21" i="1" l="1"/>
</calcChain>
</file>

<file path=xl/sharedStrings.xml><?xml version="1.0" encoding="utf-8"?>
<sst xmlns="http://schemas.openxmlformats.org/spreadsheetml/2006/main" count="187" uniqueCount="100">
  <si>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</si>
  <si>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</si>
  <si>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</si>
  <si>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</si>
  <si>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</si>
  <si>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</si>
  <si>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</si>
  <si>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</si>
  <si>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</si>
  <si>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</si>
  <si>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</si>
  <si>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</si>
  <si>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</si>
  <si>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</si>
  <si>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</si>
  <si>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</si>
  <si>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</si>
  <si>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</si>
  <si>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</si>
  <si>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</si>
  <si>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</si>
  <si>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</si>
  <si>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</si>
  <si>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</si>
  <si>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</si>
  <si>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</si>
  <si>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</si>
  <si>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</si>
  <si>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</si>
  <si>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R-GLOBAL d.o.o.</t>
  </si>
  <si>
    <t>Ukupno VODOOPSKRBA I ODVODNJA d.o.o.</t>
  </si>
  <si>
    <t>ZAGREBAČKI ELEKTRIČNI TRAMVAJ d.o.o.</t>
  </si>
  <si>
    <t>FINA</t>
  </si>
  <si>
    <t>3232 - Usluge tekućeg i investicijskog održavanja</t>
  </si>
  <si>
    <t>3239 - Ostale usluge</t>
  </si>
  <si>
    <t>3291 - Naknade za rad predstavničkih i izvršnih tijela, povjerenstva i sl.</t>
  </si>
  <si>
    <t>3214 - Ostale naknade troškova zaposlenima</t>
  </si>
  <si>
    <t>HEP-OPSKRBA d.o.o.</t>
  </si>
  <si>
    <t>3223 - Energija</t>
  </si>
  <si>
    <t>3433 - Zatezne kamate na doprinose i porez</t>
  </si>
  <si>
    <t>OPTI PRINT ADRIA d.o.o.</t>
  </si>
  <si>
    <t>OPTIMUS LAB d.o.o.</t>
  </si>
  <si>
    <t>ČAKOVEC</t>
  </si>
  <si>
    <t>ZAGREBAČKI HOLDIN PODRUŽNICA ČISTOĆA d.o.o.</t>
  </si>
  <si>
    <t>3234 - komunalne usluge</t>
  </si>
  <si>
    <t>AKD-ZAŠTITA d.o.o.</t>
  </si>
  <si>
    <r>
      <t>.</t>
    </r>
    <r>
      <rPr>
        <sz val="11"/>
        <color theme="1"/>
        <rFont val="Calibri"/>
        <family val="2"/>
        <charset val="238"/>
        <scheme val="minor"/>
      </rPr>
      <t>09253797076</t>
    </r>
  </si>
  <si>
    <t>INFORMACIJA O TROŠENJU SREDSTAVA ZA rujan 2024.g</t>
  </si>
  <si>
    <t>Sesvete, 17.10.2024.</t>
  </si>
  <si>
    <t>INFORMACIJA O TROŠENJU SREDSTAVA ZA rujan 2024.g.</t>
  </si>
  <si>
    <t>EPP d.o.o.</t>
  </si>
  <si>
    <t>3221 - Uredski materijal i ostali materijalni rashodi</t>
  </si>
  <si>
    <t>GRADSKA PLINARA ZAGREB-OPSKRBA  d.o.o.</t>
  </si>
  <si>
    <t>JOSIP GALIOT-PEKARSKI OBRT DINARA</t>
  </si>
  <si>
    <t>SESVETE</t>
  </si>
  <si>
    <t>3299 - ostali nespomenuti rashodi poslovanja</t>
  </si>
  <si>
    <t>SPERANZA d.o.o.</t>
  </si>
  <si>
    <t>DUBROVNIK SUN d.o.o.</t>
  </si>
  <si>
    <t>DUBROVNIK</t>
  </si>
  <si>
    <t>HUPE</t>
  </si>
  <si>
    <t>VALAMAR RIVIERA D.D.</t>
  </si>
  <si>
    <t>POREČ</t>
  </si>
  <si>
    <t>HOTEL IMPERIAL VODICE d.o.o.</t>
  </si>
  <si>
    <t>06819473304</t>
  </si>
  <si>
    <t>ŠIBENIK</t>
  </si>
  <si>
    <t>HZ RIF</t>
  </si>
  <si>
    <t>3213 - Stručno usavršavanje zapolenika</t>
  </si>
  <si>
    <t>MINIBUK d.o.o.</t>
  </si>
  <si>
    <t>IBS TECH d.o.o.</t>
  </si>
  <si>
    <t>ALFA d.d.</t>
  </si>
  <si>
    <t>DOMINOVIĆ d.o.o.</t>
  </si>
  <si>
    <t>PROFIL KLETT d.o.o.</t>
  </si>
  <si>
    <t>KRŠĆANSKA SADAŠNJOST d.o.o.</t>
  </si>
  <si>
    <t>Ukupno Gradska plinara Zagreb-opskrba d.o.o.</t>
  </si>
  <si>
    <t>Ukupno PROFIL KLETT d.o.o.</t>
  </si>
  <si>
    <t>SALESIANA d.o.o.</t>
  </si>
  <si>
    <t>ELEMENT d.o.o.</t>
  </si>
  <si>
    <t>3299 - Ostali nespomenuti rashodi poslovanja</t>
  </si>
  <si>
    <t>TEDI Poslovanje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</si>
  <si>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05614216244</t>
    </r>
  </si>
  <si>
    <t>PEVEX d.o.o.</t>
  </si>
  <si>
    <t>BISTRO MREŽNIČKA KUĆA</t>
  </si>
  <si>
    <t>DUGA RESA</t>
  </si>
  <si>
    <t>KAUFLAND HRVATSKA k.d.</t>
  </si>
  <si>
    <t>47432874968</t>
  </si>
  <si>
    <t>Željezarija Jole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</si>
  <si>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00</t>
    </r>
    <r>
      <rPr>
        <sz val="11"/>
        <color theme="1"/>
        <rFont val="Calibri"/>
        <family val="2"/>
        <charset val="238"/>
        <scheme val="minor"/>
      </rPr>
      <t>635590020</t>
    </r>
  </si>
  <si>
    <t>3224 - Materijal i dijelovi za tekuće i investicijsko održavanje</t>
  </si>
  <si>
    <t>ULTIMUS PRIJEVOZ, VL. HRVOJE ĐIKIĆ</t>
  </si>
  <si>
    <t>VELIKA GORICA</t>
  </si>
  <si>
    <t>PZ PRIJEVOZ NARANČASTI j.d.o.o.</t>
  </si>
  <si>
    <t>KONZUM plus d.o.o.</t>
  </si>
  <si>
    <r>
      <t>M</t>
    </r>
    <r>
      <rPr>
        <sz val="11"/>
        <color theme="1"/>
        <rFont val="Calibri"/>
        <family val="2"/>
        <charset val="238"/>
      </rPr>
      <t>ÜLLER TRGOVINA ZAGREB d.o.o.</t>
    </r>
  </si>
  <si>
    <t>ZNANJE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</si>
  <si>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07189160632</t>
    </r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</si>
  <si>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06217712974</t>
    </r>
  </si>
  <si>
    <t>4241 - Knjige</t>
  </si>
  <si>
    <t>4242 - Knjige</t>
  </si>
  <si>
    <t>4243 - Knjige</t>
  </si>
  <si>
    <t>4244 -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</si>
</sst>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2" borderId="1" xfId="0" applyFill="1" applyBorder="1" applyAlignment="1">
      <alignment horizontal="right" wrapText="1"/>
    </xf>
    <xf numFmtId="0" fontId="0" fillId="0" borderId="5" xfId="0" applyBorder="1" applyAlignment="1"/>
    <xf numFmtId="0" fontId="3" fillId="2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0" xfId="0" applyFill="1"/>
    <xf numFmtId="0" fontId="0" fillId="0" borderId="1" xfId="0" applyBorder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1"/>
  <sheetViews>
    <sheetView topLeftCell="A52" workbookViewId="0">
      <selection activeCell="B25" sqref="B25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45" t="s">
        <v>0</v>
      </c>
      <c r="B1" s="45"/>
      <c r="C1" s="45"/>
    </row>
    <row r="2" spans="1:5" x14ac:dyDescent="0.25">
      <c r="A2" s="46" t="s">
        <v>1</v>
      </c>
      <c r="B2" s="46"/>
      <c r="C2" s="46"/>
    </row>
    <row r="4" spans="1:5" x14ac:dyDescent="0.25">
      <c r="A4" s="47" t="s">
        <v>47</v>
      </c>
      <c r="B4" s="47"/>
      <c r="C4" s="47"/>
      <c r="D4" s="47"/>
      <c r="E4" s="47"/>
    </row>
    <row r="5" spans="1:5" x14ac:dyDescent="0.25">
      <c r="E5" t="s">
        <v>7</v>
      </c>
    </row>
    <row r="6" spans="1:5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5" ht="30" customHeight="1" x14ac:dyDescent="0.25">
      <c r="A7" s="8" t="s">
        <v>50</v>
      </c>
      <c r="B7" s="22">
        <v>10206153559</v>
      </c>
      <c r="C7" s="22" t="s">
        <v>10</v>
      </c>
      <c r="D7" s="23">
        <v>237.5</v>
      </c>
      <c r="E7" s="9" t="s">
        <v>51</v>
      </c>
    </row>
    <row r="8" spans="1:5" ht="30" customHeight="1" x14ac:dyDescent="0.25">
      <c r="A8" s="10" t="s">
        <v>52</v>
      </c>
      <c r="B8" s="20">
        <v>74364571096</v>
      </c>
      <c r="C8" s="20" t="s">
        <v>10</v>
      </c>
      <c r="D8" s="16">
        <v>1275.1600000000001</v>
      </c>
      <c r="E8" s="34" t="s">
        <v>38</v>
      </c>
    </row>
    <row r="9" spans="1:5" ht="30" customHeight="1" x14ac:dyDescent="0.25">
      <c r="A9" s="10" t="s">
        <v>52</v>
      </c>
      <c r="B9" s="20">
        <v>74364571096</v>
      </c>
      <c r="C9" s="20" t="s">
        <v>10</v>
      </c>
      <c r="D9" s="16">
        <v>452.27</v>
      </c>
      <c r="E9" s="34" t="s">
        <v>38</v>
      </c>
    </row>
    <row r="10" spans="1:5" ht="30" customHeight="1" x14ac:dyDescent="0.25">
      <c r="A10" s="42" t="s">
        <v>73</v>
      </c>
      <c r="B10" s="43"/>
      <c r="C10" s="44"/>
      <c r="D10" s="12">
        <f>SUM(D8:D9)</f>
        <v>1727.43</v>
      </c>
      <c r="E10" s="13"/>
    </row>
    <row r="11" spans="1:5" ht="30" customHeight="1" x14ac:dyDescent="0.25">
      <c r="A11" s="8" t="s">
        <v>11</v>
      </c>
      <c r="B11" s="22">
        <v>29662814017</v>
      </c>
      <c r="C11" s="22" t="s">
        <v>10</v>
      </c>
      <c r="D11" s="23">
        <v>116.15</v>
      </c>
      <c r="E11" s="8" t="s">
        <v>19</v>
      </c>
    </row>
    <row r="12" spans="1:5" s="35" customFormat="1" ht="30" customHeight="1" x14ac:dyDescent="0.25">
      <c r="A12" s="8" t="s">
        <v>53</v>
      </c>
      <c r="B12" s="22">
        <v>16550811663</v>
      </c>
      <c r="C12" s="22" t="s">
        <v>54</v>
      </c>
      <c r="D12" s="23">
        <v>55.5</v>
      </c>
      <c r="E12" s="8" t="s">
        <v>55</v>
      </c>
    </row>
    <row r="13" spans="1:5" s="35" customFormat="1" ht="30" customHeight="1" x14ac:dyDescent="0.25">
      <c r="A13" s="8" t="s">
        <v>56</v>
      </c>
      <c r="B13" s="22">
        <v>56831241098</v>
      </c>
      <c r="C13" s="22" t="s">
        <v>10</v>
      </c>
      <c r="D13" s="23">
        <v>2600</v>
      </c>
      <c r="E13" s="8" t="s">
        <v>77</v>
      </c>
    </row>
    <row r="14" spans="1:5" ht="30" customHeight="1" x14ac:dyDescent="0.25">
      <c r="A14" s="8" t="s">
        <v>57</v>
      </c>
      <c r="B14" s="22">
        <v>60174672203</v>
      </c>
      <c r="C14" s="22" t="s">
        <v>58</v>
      </c>
      <c r="D14" s="23">
        <v>287.79000000000002</v>
      </c>
      <c r="E14" s="1" t="s">
        <v>20</v>
      </c>
    </row>
    <row r="15" spans="1:5" ht="30" customHeight="1" x14ac:dyDescent="0.25">
      <c r="A15" s="8" t="s">
        <v>59</v>
      </c>
      <c r="B15" s="22">
        <v>40867387389</v>
      </c>
      <c r="C15" s="22" t="s">
        <v>10</v>
      </c>
      <c r="D15" s="23">
        <v>260</v>
      </c>
      <c r="E15" s="9" t="s">
        <v>66</v>
      </c>
    </row>
    <row r="16" spans="1:5" ht="30" customHeight="1" x14ac:dyDescent="0.25">
      <c r="A16" s="8" t="s">
        <v>16</v>
      </c>
      <c r="B16" s="22">
        <v>70133616033</v>
      </c>
      <c r="C16" s="22" t="s">
        <v>10</v>
      </c>
      <c r="D16" s="23">
        <v>20.399999999999999</v>
      </c>
      <c r="E16" s="8" t="s">
        <v>23</v>
      </c>
    </row>
    <row r="17" spans="1:10" ht="30" customHeight="1" x14ac:dyDescent="0.25">
      <c r="A17" s="10" t="s">
        <v>13</v>
      </c>
      <c r="B17" s="20">
        <v>81793146560</v>
      </c>
      <c r="C17" s="20" t="s">
        <v>10</v>
      </c>
      <c r="D17" s="16">
        <v>14.6</v>
      </c>
      <c r="E17" s="10" t="s">
        <v>23</v>
      </c>
      <c r="I17" s="27"/>
      <c r="J17" s="27"/>
    </row>
    <row r="18" spans="1:10" ht="30" customHeight="1" x14ac:dyDescent="0.25">
      <c r="A18" s="10" t="s">
        <v>13</v>
      </c>
      <c r="B18" s="20">
        <v>81793146560</v>
      </c>
      <c r="C18" s="20" t="s">
        <v>10</v>
      </c>
      <c r="D18" s="16">
        <v>40.65</v>
      </c>
      <c r="E18" s="10" t="s">
        <v>23</v>
      </c>
      <c r="H18" s="29"/>
      <c r="I18" s="26"/>
      <c r="J18" s="28"/>
    </row>
    <row r="19" spans="1:10" ht="30" customHeight="1" x14ac:dyDescent="0.25">
      <c r="A19" s="10" t="s">
        <v>13</v>
      </c>
      <c r="B19" s="20">
        <v>81793146560</v>
      </c>
      <c r="C19" s="20" t="s">
        <v>10</v>
      </c>
      <c r="D19" s="16">
        <v>58.83</v>
      </c>
      <c r="E19" s="10" t="s">
        <v>23</v>
      </c>
    </row>
    <row r="20" spans="1:10" ht="30" customHeight="1" x14ac:dyDescent="0.25">
      <c r="A20" s="10" t="s">
        <v>13</v>
      </c>
      <c r="B20" s="20">
        <v>81793146560</v>
      </c>
      <c r="C20" s="20" t="s">
        <v>10</v>
      </c>
      <c r="D20" s="16">
        <v>40.65</v>
      </c>
      <c r="E20" s="10" t="s">
        <v>23</v>
      </c>
    </row>
    <row r="21" spans="1:10" ht="30" customHeight="1" x14ac:dyDescent="0.25">
      <c r="A21" s="42" t="s">
        <v>15</v>
      </c>
      <c r="B21" s="43"/>
      <c r="C21" s="44"/>
      <c r="D21" s="12">
        <f>SUM(D17:D20)</f>
        <v>154.72999999999999</v>
      </c>
      <c r="E21" s="13"/>
      <c r="F21" s="32"/>
    </row>
    <row r="22" spans="1:10" ht="30" customHeight="1" x14ac:dyDescent="0.25">
      <c r="A22" s="8" t="s">
        <v>12</v>
      </c>
      <c r="B22" s="22">
        <v>87939104217</v>
      </c>
      <c r="C22" s="22" t="s">
        <v>10</v>
      </c>
      <c r="D22" s="23">
        <v>41.17</v>
      </c>
      <c r="E22" s="8" t="s">
        <v>21</v>
      </c>
    </row>
    <row r="23" spans="1:10" ht="30" customHeight="1" x14ac:dyDescent="0.25">
      <c r="A23" s="8" t="s">
        <v>31</v>
      </c>
      <c r="B23" s="22">
        <v>82031999604</v>
      </c>
      <c r="C23" s="22" t="s">
        <v>10</v>
      </c>
      <c r="D23" s="23">
        <v>76.98</v>
      </c>
      <c r="E23" s="8" t="s">
        <v>24</v>
      </c>
    </row>
    <row r="24" spans="1:10" ht="30" customHeight="1" x14ac:dyDescent="0.25">
      <c r="A24" s="8" t="s">
        <v>60</v>
      </c>
      <c r="B24" s="22">
        <v>36201212847</v>
      </c>
      <c r="C24" s="22" t="s">
        <v>61</v>
      </c>
      <c r="D24" s="23">
        <v>812</v>
      </c>
      <c r="E24" s="8" t="s">
        <v>20</v>
      </c>
    </row>
    <row r="25" spans="1:10" s="35" customFormat="1" ht="30" customHeight="1" x14ac:dyDescent="0.25">
      <c r="A25" s="8" t="s">
        <v>62</v>
      </c>
      <c r="B25" s="24" t="s">
        <v>63</v>
      </c>
      <c r="C25" s="22" t="s">
        <v>64</v>
      </c>
      <c r="D25" s="23">
        <v>103.6</v>
      </c>
      <c r="E25" s="9" t="s">
        <v>20</v>
      </c>
    </row>
    <row r="26" spans="1:10" ht="30" customHeight="1" x14ac:dyDescent="0.25">
      <c r="A26" s="8" t="s">
        <v>14</v>
      </c>
      <c r="B26" s="22">
        <v>98508242768</v>
      </c>
      <c r="C26" s="22" t="s">
        <v>10</v>
      </c>
      <c r="D26" s="23">
        <v>160</v>
      </c>
      <c r="E26" s="8" t="s">
        <v>19</v>
      </c>
    </row>
    <row r="27" spans="1:10" ht="30" customHeight="1" x14ac:dyDescent="0.25">
      <c r="A27" s="8" t="s">
        <v>37</v>
      </c>
      <c r="B27" s="22">
        <v>63073332379</v>
      </c>
      <c r="C27" s="22" t="s">
        <v>10</v>
      </c>
      <c r="D27" s="23">
        <v>586.46</v>
      </c>
      <c r="E27" s="8" t="s">
        <v>38</v>
      </c>
    </row>
    <row r="28" spans="1:10" ht="30" customHeight="1" x14ac:dyDescent="0.25">
      <c r="A28" s="8" t="s">
        <v>32</v>
      </c>
      <c r="B28" s="8">
        <v>85821130368</v>
      </c>
      <c r="C28" s="22" t="s">
        <v>10</v>
      </c>
      <c r="D28" s="23">
        <v>1.66</v>
      </c>
      <c r="E28" s="8" t="s">
        <v>19</v>
      </c>
      <c r="F28" s="32"/>
    </row>
    <row r="29" spans="1:10" ht="30" customHeight="1" x14ac:dyDescent="0.25">
      <c r="A29" s="8" t="s">
        <v>17</v>
      </c>
      <c r="B29" s="22">
        <v>61817894937</v>
      </c>
      <c r="C29" s="22" t="s">
        <v>10</v>
      </c>
      <c r="D29" s="23">
        <v>57.07</v>
      </c>
      <c r="E29" s="8" t="s">
        <v>22</v>
      </c>
      <c r="F29" s="32"/>
    </row>
    <row r="30" spans="1:10" ht="30" customHeight="1" x14ac:dyDescent="0.25">
      <c r="A30" s="8" t="s">
        <v>67</v>
      </c>
      <c r="B30" s="22">
        <v>73638149996</v>
      </c>
      <c r="C30" s="22" t="s">
        <v>10</v>
      </c>
      <c r="D30" s="23">
        <v>930.5</v>
      </c>
      <c r="E30" s="8" t="s">
        <v>77</v>
      </c>
    </row>
    <row r="31" spans="1:10" ht="30" customHeight="1" x14ac:dyDescent="0.25">
      <c r="A31" s="8" t="s">
        <v>65</v>
      </c>
      <c r="B31" s="22">
        <v>75508100288</v>
      </c>
      <c r="C31" s="22" t="s">
        <v>10</v>
      </c>
      <c r="D31" s="23">
        <v>80</v>
      </c>
      <c r="E31" s="9" t="s">
        <v>66</v>
      </c>
    </row>
    <row r="32" spans="1:10" ht="30" customHeight="1" x14ac:dyDescent="0.25">
      <c r="A32" s="10" t="s">
        <v>27</v>
      </c>
      <c r="B32" s="20">
        <v>83416546499</v>
      </c>
      <c r="C32" s="20" t="s">
        <v>10</v>
      </c>
      <c r="D32" s="16">
        <v>74.989999999999995</v>
      </c>
      <c r="E32" s="10" t="s">
        <v>22</v>
      </c>
    </row>
    <row r="33" spans="1:5" ht="30" customHeight="1" x14ac:dyDescent="0.25">
      <c r="A33" s="10" t="s">
        <v>27</v>
      </c>
      <c r="B33" s="20">
        <v>83416546499</v>
      </c>
      <c r="C33" s="20" t="s">
        <v>10</v>
      </c>
      <c r="D33" s="16">
        <v>516.27</v>
      </c>
      <c r="E33" s="10" t="s">
        <v>22</v>
      </c>
    </row>
    <row r="34" spans="1:5" ht="30" customHeight="1" x14ac:dyDescent="0.25">
      <c r="A34" s="10" t="s">
        <v>27</v>
      </c>
      <c r="B34" s="20">
        <v>83416546499</v>
      </c>
      <c r="C34" s="20" t="s">
        <v>10</v>
      </c>
      <c r="D34" s="16">
        <v>37.49</v>
      </c>
      <c r="E34" s="10" t="s">
        <v>22</v>
      </c>
    </row>
    <row r="35" spans="1:5" ht="30" customHeight="1" x14ac:dyDescent="0.25">
      <c r="A35" s="42" t="s">
        <v>30</v>
      </c>
      <c r="B35" s="43"/>
      <c r="C35" s="44"/>
      <c r="D35" s="12">
        <f>D32+D33+D34</f>
        <v>628.75</v>
      </c>
      <c r="E35" s="13"/>
    </row>
    <row r="36" spans="1:5" ht="30" customHeight="1" x14ac:dyDescent="0.25">
      <c r="A36" s="8" t="s">
        <v>43</v>
      </c>
      <c r="B36" s="22">
        <v>85584865987</v>
      </c>
      <c r="C36" s="22" t="s">
        <v>10</v>
      </c>
      <c r="D36" s="23">
        <v>333.13</v>
      </c>
      <c r="E36" s="8" t="s">
        <v>44</v>
      </c>
    </row>
    <row r="37" spans="1:5" ht="30" customHeight="1" x14ac:dyDescent="0.25">
      <c r="A37" s="8" t="s">
        <v>45</v>
      </c>
      <c r="B37" s="33" t="s">
        <v>46</v>
      </c>
      <c r="C37" s="22" t="s">
        <v>10</v>
      </c>
      <c r="D37" s="23">
        <v>43.2</v>
      </c>
      <c r="E37" s="9" t="s">
        <v>34</v>
      </c>
    </row>
    <row r="38" spans="1:5" ht="30" customHeight="1" x14ac:dyDescent="0.25">
      <c r="A38" s="8" t="s">
        <v>40</v>
      </c>
      <c r="B38" s="22">
        <v>11469787133</v>
      </c>
      <c r="C38" s="22" t="s">
        <v>10</v>
      </c>
      <c r="D38" s="23">
        <v>41.48</v>
      </c>
      <c r="E38" s="9" t="s">
        <v>34</v>
      </c>
    </row>
    <row r="39" spans="1:5" ht="30" customHeight="1" x14ac:dyDescent="0.25">
      <c r="A39" s="8" t="s">
        <v>41</v>
      </c>
      <c r="B39" s="22">
        <v>71981294715</v>
      </c>
      <c r="C39" s="22" t="s">
        <v>42</v>
      </c>
      <c r="D39" s="23">
        <v>30</v>
      </c>
      <c r="E39" s="8" t="s">
        <v>19</v>
      </c>
    </row>
    <row r="40" spans="1:5" ht="30" customHeight="1" x14ac:dyDescent="0.25">
      <c r="A40" s="8" t="s">
        <v>68</v>
      </c>
      <c r="B40" s="22">
        <v>75037095052</v>
      </c>
      <c r="C40" s="22" t="s">
        <v>10</v>
      </c>
      <c r="D40" s="23">
        <v>10.6</v>
      </c>
      <c r="E40" s="8" t="s">
        <v>34</v>
      </c>
    </row>
    <row r="41" spans="1:5" ht="30" customHeight="1" x14ac:dyDescent="0.25">
      <c r="A41" s="8" t="s">
        <v>29</v>
      </c>
      <c r="B41" s="22">
        <v>93152082975</v>
      </c>
      <c r="C41" s="22" t="s">
        <v>10</v>
      </c>
      <c r="D41" s="23">
        <v>69.680000000000007</v>
      </c>
      <c r="E41" s="8" t="s">
        <v>34</v>
      </c>
    </row>
    <row r="42" spans="1:5" ht="30" customHeight="1" x14ac:dyDescent="0.25">
      <c r="A42" s="8" t="s">
        <v>28</v>
      </c>
      <c r="B42" s="22">
        <v>94505281348</v>
      </c>
      <c r="C42" s="22" t="s">
        <v>10</v>
      </c>
      <c r="D42" s="23">
        <v>58.06</v>
      </c>
      <c r="E42" s="8" t="s">
        <v>33</v>
      </c>
    </row>
    <row r="43" spans="1:5" ht="30" customHeight="1" x14ac:dyDescent="0.25">
      <c r="A43" s="8" t="s">
        <v>69</v>
      </c>
      <c r="B43" s="22" t="s">
        <v>94</v>
      </c>
      <c r="C43" s="22" t="s">
        <v>10</v>
      </c>
      <c r="D43" s="23">
        <v>1766.63</v>
      </c>
      <c r="E43" s="8" t="s">
        <v>96</v>
      </c>
    </row>
    <row r="44" spans="1:5" ht="30" customHeight="1" x14ac:dyDescent="0.25">
      <c r="A44" s="8" t="s">
        <v>70</v>
      </c>
      <c r="B44" s="22">
        <v>39753545974</v>
      </c>
      <c r="C44" s="22" t="s">
        <v>10</v>
      </c>
      <c r="D44" s="23">
        <v>1344.6</v>
      </c>
      <c r="E44" s="8" t="s">
        <v>97</v>
      </c>
    </row>
    <row r="45" spans="1:5" ht="30" customHeight="1" x14ac:dyDescent="0.25">
      <c r="A45" s="10" t="s">
        <v>71</v>
      </c>
      <c r="B45" s="20">
        <v>95803232921</v>
      </c>
      <c r="C45" s="20" t="s">
        <v>10</v>
      </c>
      <c r="D45" s="16">
        <v>462</v>
      </c>
      <c r="E45" s="10" t="s">
        <v>98</v>
      </c>
    </row>
    <row r="46" spans="1:5" ht="30" customHeight="1" x14ac:dyDescent="0.25">
      <c r="A46" s="10" t="s">
        <v>71</v>
      </c>
      <c r="B46" s="20">
        <v>95803232921</v>
      </c>
      <c r="C46" s="20" t="s">
        <v>10</v>
      </c>
      <c r="D46" s="16">
        <v>24987.08</v>
      </c>
      <c r="E46" s="10" t="s">
        <v>99</v>
      </c>
    </row>
    <row r="47" spans="1:5" ht="30" customHeight="1" x14ac:dyDescent="0.25">
      <c r="A47" s="42" t="s">
        <v>74</v>
      </c>
      <c r="B47" s="43"/>
      <c r="C47" s="44"/>
      <c r="D47" s="12">
        <f>D45+D46</f>
        <v>25449.08</v>
      </c>
      <c r="E47" s="13"/>
    </row>
    <row r="48" spans="1:5" ht="30" customHeight="1" x14ac:dyDescent="0.25">
      <c r="A48" s="8" t="s">
        <v>72</v>
      </c>
      <c r="B48" s="22">
        <v>79817762581</v>
      </c>
      <c r="C48" s="22" t="s">
        <v>10</v>
      </c>
      <c r="D48" s="23">
        <v>191.38</v>
      </c>
      <c r="E48" s="8" t="s">
        <v>96</v>
      </c>
    </row>
    <row r="49" spans="1:5" ht="30" customHeight="1" x14ac:dyDescent="0.25">
      <c r="A49" s="8" t="s">
        <v>76</v>
      </c>
      <c r="B49" s="22">
        <v>71412305441</v>
      </c>
      <c r="C49" s="22" t="s">
        <v>10</v>
      </c>
      <c r="D49" s="23">
        <v>2953.34</v>
      </c>
      <c r="E49" s="8" t="s">
        <v>96</v>
      </c>
    </row>
    <row r="50" spans="1:5" ht="30" customHeight="1" x14ac:dyDescent="0.25">
      <c r="A50" s="8" t="s">
        <v>75</v>
      </c>
      <c r="B50" s="22" t="s">
        <v>95</v>
      </c>
      <c r="C50" s="22" t="s">
        <v>10</v>
      </c>
      <c r="D50" s="23">
        <v>1117.8</v>
      </c>
      <c r="E50" s="8" t="s">
        <v>96</v>
      </c>
    </row>
    <row r="51" spans="1:5" ht="30" customHeight="1" x14ac:dyDescent="0.25">
      <c r="A51" s="1" t="s">
        <v>78</v>
      </c>
      <c r="B51" s="36" t="s">
        <v>79</v>
      </c>
      <c r="C51" s="36" t="s">
        <v>10</v>
      </c>
      <c r="D51" s="23">
        <v>59.06</v>
      </c>
      <c r="E51" s="2" t="s">
        <v>51</v>
      </c>
    </row>
    <row r="52" spans="1:5" ht="30" customHeight="1" x14ac:dyDescent="0.25">
      <c r="A52" s="8" t="s">
        <v>80</v>
      </c>
      <c r="B52" s="22">
        <v>73660371074</v>
      </c>
      <c r="C52" s="22" t="s">
        <v>54</v>
      </c>
      <c r="D52" s="23">
        <v>71.16</v>
      </c>
      <c r="E52" s="34" t="s">
        <v>87</v>
      </c>
    </row>
    <row r="53" spans="1:5" ht="30" customHeight="1" x14ac:dyDescent="0.25">
      <c r="A53" s="8" t="s">
        <v>81</v>
      </c>
      <c r="B53" s="22">
        <v>34639247975</v>
      </c>
      <c r="C53" s="31" t="s">
        <v>82</v>
      </c>
      <c r="D53" s="23">
        <v>258.39999999999998</v>
      </c>
      <c r="E53" s="8" t="s">
        <v>77</v>
      </c>
    </row>
    <row r="54" spans="1:5" ht="30" customHeight="1" x14ac:dyDescent="0.25">
      <c r="A54" s="8" t="s">
        <v>83</v>
      </c>
      <c r="B54" s="24" t="s">
        <v>84</v>
      </c>
      <c r="C54" s="22" t="s">
        <v>10</v>
      </c>
      <c r="D54" s="23">
        <v>22.97</v>
      </c>
      <c r="E54" s="8" t="s">
        <v>77</v>
      </c>
    </row>
    <row r="55" spans="1:5" ht="30" customHeight="1" x14ac:dyDescent="0.25">
      <c r="A55" s="8" t="s">
        <v>85</v>
      </c>
      <c r="B55" s="22" t="s">
        <v>86</v>
      </c>
      <c r="C55" s="22" t="s">
        <v>54</v>
      </c>
      <c r="D55" s="23">
        <v>30.3</v>
      </c>
      <c r="E55" s="9" t="s">
        <v>87</v>
      </c>
    </row>
    <row r="56" spans="1:5" ht="30" customHeight="1" x14ac:dyDescent="0.25">
      <c r="A56" s="8" t="s">
        <v>88</v>
      </c>
      <c r="B56" s="22">
        <v>55055470940</v>
      </c>
      <c r="C56" s="22" t="s">
        <v>89</v>
      </c>
      <c r="D56" s="23">
        <v>12.74</v>
      </c>
      <c r="E56" s="8" t="s">
        <v>23</v>
      </c>
    </row>
    <row r="57" spans="1:5" ht="30" customHeight="1" x14ac:dyDescent="0.25">
      <c r="A57" s="8" t="s">
        <v>90</v>
      </c>
      <c r="B57" s="22">
        <v>52576752900</v>
      </c>
      <c r="C57" s="22" t="s">
        <v>10</v>
      </c>
      <c r="D57" s="23">
        <v>17.86</v>
      </c>
      <c r="E57" s="8" t="s">
        <v>23</v>
      </c>
    </row>
    <row r="58" spans="1:5" ht="30" customHeight="1" x14ac:dyDescent="0.25">
      <c r="A58" s="1" t="s">
        <v>91</v>
      </c>
      <c r="B58" s="36">
        <v>62226620908</v>
      </c>
      <c r="C58" s="36" t="s">
        <v>10</v>
      </c>
      <c r="D58" s="23">
        <v>27.18</v>
      </c>
      <c r="E58" s="1" t="s">
        <v>55</v>
      </c>
    </row>
    <row r="59" spans="1:5" ht="30" customHeight="1" x14ac:dyDescent="0.25">
      <c r="A59" s="1" t="s">
        <v>92</v>
      </c>
      <c r="B59" s="37">
        <v>84698789700</v>
      </c>
      <c r="C59" s="36" t="s">
        <v>10</v>
      </c>
      <c r="D59" s="23">
        <v>13.98</v>
      </c>
      <c r="E59" s="9" t="s">
        <v>51</v>
      </c>
    </row>
    <row r="60" spans="1:5" ht="30" customHeight="1" x14ac:dyDescent="0.25">
      <c r="A60" s="1" t="s">
        <v>93</v>
      </c>
      <c r="B60" s="38">
        <v>80627693538</v>
      </c>
      <c r="C60" s="36" t="s">
        <v>10</v>
      </c>
      <c r="D60" s="23">
        <v>41.47</v>
      </c>
      <c r="E60" s="8" t="s">
        <v>96</v>
      </c>
    </row>
    <row r="61" spans="1:5" ht="15" customHeight="1" x14ac:dyDescent="0.25">
      <c r="A61" s="41"/>
      <c r="B61" s="41"/>
      <c r="C61" s="41"/>
      <c r="D61" s="39">
        <f>D7+D10+D11+D12+D13+D14+D15+D16+D21+D22+D23+D24+D25+D26+D27+D28+D29+D30+D31+D35+D36+D37+D38+D39+D40+D41+D42+D43+D44+D47+D48+D49+D50+D51+D52+D53+D54+D55+D56+D57+D58+D59+D60</f>
        <v>42901.790000000008</v>
      </c>
      <c r="E61" s="40"/>
    </row>
    <row r="62" spans="1:5" ht="15" customHeight="1" x14ac:dyDescent="0.25"/>
    <row r="63" spans="1:5" ht="15" customHeight="1" x14ac:dyDescent="0.25">
      <c r="A63" t="s">
        <v>48</v>
      </c>
    </row>
    <row r="64" spans="1:5" ht="15" customHeight="1" x14ac:dyDescent="0.25"/>
    <row r="65" spans="5:5" ht="15" customHeight="1" x14ac:dyDescent="0.25"/>
    <row r="66" spans="5:5" ht="15" customHeight="1" x14ac:dyDescent="0.25"/>
    <row r="67" spans="5:5" ht="15" customHeight="1" x14ac:dyDescent="0.25"/>
    <row r="68" spans="5:5" ht="15" customHeight="1" x14ac:dyDescent="0.25"/>
    <row r="69" spans="5:5" ht="15" customHeight="1" x14ac:dyDescent="0.25">
      <c r="E69" s="30"/>
    </row>
    <row r="70" spans="5:5" ht="15" customHeight="1" x14ac:dyDescent="0.25"/>
    <row r="71" spans="5:5" ht="15" customHeight="1" x14ac:dyDescent="0.25"/>
    <row r="72" spans="5:5" ht="15" customHeight="1" x14ac:dyDescent="0.25"/>
    <row r="73" spans="5:5" ht="15" customHeight="1" x14ac:dyDescent="0.25"/>
    <row r="74" spans="5:5" ht="15" customHeight="1" x14ac:dyDescent="0.25"/>
    <row r="75" spans="5:5" ht="15" customHeight="1" x14ac:dyDescent="0.25"/>
    <row r="76" spans="5:5" ht="15" customHeight="1" x14ac:dyDescent="0.25"/>
    <row r="77" spans="5:5" ht="15" customHeight="1" x14ac:dyDescent="0.25"/>
    <row r="78" spans="5:5" ht="15" customHeight="1" x14ac:dyDescent="0.25"/>
    <row r="79" spans="5:5" ht="15" customHeight="1" x14ac:dyDescent="0.25"/>
    <row r="80" spans="5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</sheetData>
  <mergeCells count="8">
    <mergeCell ref="A61:C61"/>
    <mergeCell ref="A21:C21"/>
    <mergeCell ref="A1:C1"/>
    <mergeCell ref="A2:C2"/>
    <mergeCell ref="A4:E4"/>
    <mergeCell ref="A35:C35"/>
    <mergeCell ref="A10:C10"/>
    <mergeCell ref="A47:C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22" sqref="B2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5" t="s">
        <v>0</v>
      </c>
      <c r="B1" s="45"/>
      <c r="C1" s="45"/>
    </row>
    <row r="2" spans="1:5" x14ac:dyDescent="0.25">
      <c r="A2" s="46" t="s">
        <v>1</v>
      </c>
      <c r="B2" s="46"/>
      <c r="C2" s="46"/>
    </row>
    <row r="4" spans="1:5" x14ac:dyDescent="0.25">
      <c r="A4" s="47" t="s">
        <v>49</v>
      </c>
      <c r="B4" s="47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7" t="s">
        <v>6</v>
      </c>
      <c r="C6" s="3"/>
      <c r="D6" s="4"/>
      <c r="E6" s="3"/>
    </row>
    <row r="7" spans="1:5" ht="30" customHeight="1" x14ac:dyDescent="0.25">
      <c r="A7" s="7">
        <v>110214.21</v>
      </c>
      <c r="B7" s="1" t="s">
        <v>9</v>
      </c>
      <c r="C7" s="3"/>
      <c r="D7" s="3"/>
      <c r="E7" s="3"/>
    </row>
    <row r="8" spans="1:5" ht="30" customHeight="1" x14ac:dyDescent="0.25">
      <c r="A8" s="7">
        <v>17042.36</v>
      </c>
      <c r="B8" s="1" t="s">
        <v>25</v>
      </c>
      <c r="C8" s="3"/>
      <c r="D8" s="3"/>
      <c r="E8" s="3"/>
    </row>
    <row r="9" spans="1:5" ht="30" customHeight="1" x14ac:dyDescent="0.25">
      <c r="A9" s="7">
        <v>2942.3</v>
      </c>
      <c r="B9" s="1" t="s">
        <v>26</v>
      </c>
      <c r="C9" s="3"/>
      <c r="D9" s="3"/>
      <c r="E9" s="3"/>
    </row>
    <row r="10" spans="1:5" ht="30" customHeight="1" x14ac:dyDescent="0.25">
      <c r="A10" s="23">
        <f>50+50+60+60+10+10</f>
        <v>240</v>
      </c>
      <c r="B10" s="1" t="s">
        <v>20</v>
      </c>
      <c r="C10" s="3"/>
      <c r="D10" s="3"/>
      <c r="E10" s="3"/>
    </row>
    <row r="11" spans="1:5" ht="30" customHeight="1" x14ac:dyDescent="0.25">
      <c r="A11" s="23">
        <v>0</v>
      </c>
      <c r="B11" s="1" t="s">
        <v>36</v>
      </c>
      <c r="C11" s="3"/>
      <c r="D11" s="3"/>
      <c r="E11" s="3"/>
    </row>
    <row r="12" spans="1:5" ht="30" customHeight="1" x14ac:dyDescent="0.25">
      <c r="A12" s="23">
        <v>430.41</v>
      </c>
      <c r="B12" s="8" t="s">
        <v>24</v>
      </c>
      <c r="C12" s="3"/>
      <c r="D12" s="3"/>
      <c r="E12" s="3"/>
    </row>
    <row r="13" spans="1:5" ht="30" customHeight="1" x14ac:dyDescent="0.25">
      <c r="A13" s="23">
        <v>360.83</v>
      </c>
      <c r="B13" s="2" t="s">
        <v>35</v>
      </c>
      <c r="C13" s="25"/>
      <c r="D13" s="3"/>
      <c r="E13" s="3"/>
    </row>
    <row r="14" spans="1:5" ht="30" customHeight="1" x14ac:dyDescent="0.25">
      <c r="A14" s="23">
        <v>0</v>
      </c>
      <c r="B14" s="2" t="s">
        <v>39</v>
      </c>
      <c r="C14" s="25"/>
      <c r="D14" s="3"/>
      <c r="E14" s="3"/>
    </row>
    <row r="15" spans="1:5" ht="30" customHeight="1" x14ac:dyDescent="0.25">
      <c r="A15" s="19">
        <f>SUM(A7:A14)</f>
        <v>131230.11000000002</v>
      </c>
      <c r="B15" s="18" t="s">
        <v>18</v>
      </c>
      <c r="C15" s="3"/>
      <c r="D15" s="3"/>
      <c r="E15" s="3"/>
    </row>
    <row r="16" spans="1:5" ht="15" customHeight="1" x14ac:dyDescent="0.25">
      <c r="A16" s="21"/>
      <c r="B16" s="3"/>
      <c r="C16" s="3"/>
      <c r="D16" s="3"/>
      <c r="E16" s="3"/>
    </row>
    <row r="17" spans="1:5" ht="15" customHeight="1" x14ac:dyDescent="0.25">
      <c r="A17" s="21" t="s">
        <v>48</v>
      </c>
      <c r="B17" s="3"/>
      <c r="C17" s="3"/>
      <c r="D17" s="3"/>
      <c r="E17" s="3"/>
    </row>
    <row r="18" spans="1:5" ht="15" customHeight="1" x14ac:dyDescent="0.25">
      <c r="A18" s="21"/>
      <c r="B18" s="3"/>
      <c r="C18" s="3"/>
      <c r="D18" s="3"/>
      <c r="E18" s="3"/>
    </row>
    <row r="19" spans="1:5" ht="15" customHeight="1" x14ac:dyDescent="0.25">
      <c r="A19" s="21"/>
      <c r="B19" s="3"/>
      <c r="C19" s="3"/>
      <c r="D19" s="3"/>
      <c r="E19" s="3"/>
    </row>
    <row r="20" spans="1:5" ht="15" customHeight="1" x14ac:dyDescent="0.25">
      <c r="A20" s="21"/>
      <c r="B20" s="3"/>
      <c r="C20" s="3"/>
      <c r="D20" s="3"/>
      <c r="E20" s="3"/>
    </row>
    <row r="21" spans="1:5" ht="15" customHeight="1" x14ac:dyDescent="0.25">
      <c r="A21" s="21"/>
      <c r="B21" s="3"/>
      <c r="C21" s="3"/>
      <c r="D21" s="3"/>
      <c r="E21" s="3"/>
    </row>
    <row r="22" spans="1:5" ht="15" customHeight="1" x14ac:dyDescent="0.25">
      <c r="A22" s="21"/>
      <c r="B22" s="3"/>
      <c r="C22" s="3"/>
      <c r="D22" s="3"/>
      <c r="E22" s="3"/>
    </row>
    <row r="23" spans="1:5" ht="15" customHeight="1" x14ac:dyDescent="0.25">
      <c r="A23" s="21"/>
      <c r="B23" s="3"/>
      <c r="C23" s="3"/>
      <c r="D23" s="3"/>
      <c r="E23" s="3"/>
    </row>
    <row r="24" spans="1:5" ht="15" customHeight="1" x14ac:dyDescent="0.25">
      <c r="A24" s="21"/>
      <c r="B24" s="3"/>
      <c r="C24" s="3"/>
      <c r="D24" s="3"/>
      <c r="E24" s="3"/>
    </row>
    <row r="25" spans="1:5" ht="15" customHeight="1" x14ac:dyDescent="0.25">
      <c r="A25" s="21"/>
      <c r="B25" s="3"/>
      <c r="C25" s="3"/>
      <c r="D25" s="3"/>
      <c r="E25" s="3"/>
    </row>
    <row r="26" spans="1:5" ht="15" customHeight="1" x14ac:dyDescent="0.25">
      <c r="A26" s="21"/>
      <c r="B26" s="3"/>
      <c r="C26" s="3"/>
      <c r="D26" s="3"/>
      <c r="E26" s="3"/>
    </row>
    <row r="27" spans="1:5" ht="15" customHeight="1" x14ac:dyDescent="0.25">
      <c r="A27" s="21"/>
      <c r="B27" s="3"/>
      <c r="C27" s="3"/>
      <c r="D27" s="3"/>
      <c r="E27" s="3"/>
    </row>
    <row r="28" spans="1:5" ht="15" customHeight="1" x14ac:dyDescent="0.25">
      <c r="A28" s="21"/>
      <c r="B28" s="3"/>
      <c r="C28" s="3"/>
      <c r="D28" s="3"/>
      <c r="E28" s="3"/>
    </row>
    <row r="29" spans="1:5" ht="15" customHeight="1" x14ac:dyDescent="0.25">
      <c r="A29" s="21"/>
      <c r="B29" s="3"/>
      <c r="C29" s="3"/>
      <c r="D29" s="3"/>
      <c r="E29" s="3"/>
    </row>
    <row r="30" spans="1:5" ht="15" customHeight="1" x14ac:dyDescent="0.25">
      <c r="A30" s="21"/>
      <c r="B30" s="3"/>
      <c r="C30" s="3"/>
      <c r="D30" s="3"/>
      <c r="E30" s="3"/>
    </row>
    <row r="31" spans="1:5" ht="15" customHeight="1" x14ac:dyDescent="0.25">
      <c r="A31" s="21"/>
      <c r="B31" s="3"/>
      <c r="C31" s="3"/>
      <c r="D31" s="3"/>
      <c r="E31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09-2024, Kategorija 1</vt:lpstr>
      <vt:lpstr>09-2024,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2024-10-17T09:54:01Z</dcterms:modified>
</cp:coreProperties>
</file>