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28800" windowHeight="12030"/>
  </bookViews>
  <sheets>
    <sheet name="01-2024, Kategorija 1" sheetId="1" r:id="rId1"/>
    <sheet name="01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7" i="3"/>
  <c r="D43" i="1"/>
  <c r="A14" i="3" l="1"/>
  <c r="D37" i="1"/>
  <c r="D33" i="1"/>
  <c r="D26" i="1"/>
  <c r="A10" i="3"/>
  <c r="D13" i="1"/>
  <c r="D10" i="1"/>
</calcChain>
</file>

<file path=xl/sharedStrings.xml><?xml version="1.0" encoding="utf-8"?>
<sst xmlns="http://schemas.openxmlformats.org/spreadsheetml/2006/main" count="123" uniqueCount="69">
  <si>
    <t>GIMNAZIJA SESVETE</t>
  </si>
  <si>
    <t>BISTRIČKA 7, SESVETE</t>
  </si>
  <si>
    <t>INFORMACIJA O TROŠENJU SREDSTAVA ZA siječanj 2024.g.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</si>
  <si>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</si>
  <si>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</si>
  <si>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</si>
  <si>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</si>
  <si>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</si>
  <si>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</si>
  <si>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</si>
  <si>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</si>
  <si>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Lesnina H d.o.o.</t>
  </si>
  <si>
    <t>ZAGREB</t>
  </si>
  <si>
    <t>Ukupno Lesnina H d.o.o.</t>
  </si>
  <si>
    <t>Živa voda d.o.o.</t>
  </si>
  <si>
    <t>Ukupno HRVATSKO DEBATNO DRUŠTVO</t>
  </si>
  <si>
    <t>HRVATSKO DEBATNO DRUŠTVO</t>
  </si>
  <si>
    <t>ALFA-DATA d.o.o.</t>
  </si>
  <si>
    <t>UDRUGA MATEMATIČARA OSIJEK</t>
  </si>
  <si>
    <t>OSIJEK</t>
  </si>
  <si>
    <t>DUBROVNIK SUN d.o.o.</t>
  </si>
  <si>
    <t>DUBROVNIK</t>
  </si>
  <si>
    <t>HERMINA USLUGE DRUŠTVO S OGRANIČENOM ODGOVORNOŠĆU ZA KNJIGOVODSATVO I TRGOVINU</t>
  </si>
  <si>
    <t>VUKOVAR</t>
  </si>
  <si>
    <t>HRVATSKA POŠTANSKA BANKA D.D.</t>
  </si>
  <si>
    <t>DENMAR-PROM d.o.o.</t>
  </si>
  <si>
    <t>NEO RECYCLING j.d.o.o.</t>
  </si>
  <si>
    <t>IVANJA REKA</t>
  </si>
  <si>
    <t>Hrvatski telekom d.d.</t>
  </si>
  <si>
    <t>VORTEX TECH, obrt za usluge</t>
  </si>
  <si>
    <t>Ukupno Hrvatski telekom d.d.</t>
  </si>
  <si>
    <t>FINA Financijska agencija</t>
  </si>
  <si>
    <t>Telemach Hrvatska d.o.o.</t>
  </si>
  <si>
    <t>Lucija Tustanić</t>
  </si>
  <si>
    <t>Zagrebački električni tramvaj</t>
  </si>
  <si>
    <t>GRAD ZAGREB - PROLAZNI RAČUN PRIHODA SUDIONIKA</t>
  </si>
  <si>
    <t>Željezarija Jole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</si>
  <si>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00</t>
    </r>
    <r>
      <rPr>
        <sz val="11"/>
        <color theme="1"/>
        <rFont val="Calibri"/>
        <family val="2"/>
        <charset val="238"/>
        <scheme val="minor"/>
      </rPr>
      <t>635590020</t>
    </r>
  </si>
  <si>
    <t>SESVETE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</si>
  <si>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00635590021</t>
    </r>
    <r>
      <rPr>
        <sz val="11"/>
        <color theme="1"/>
        <rFont val="Calibri"/>
        <family val="2"/>
        <charset val="238"/>
        <scheme val="minor"/>
      </rPr>
      <t/>
    </r>
  </si>
  <si>
    <t>DEGAĆ d.o.o.</t>
  </si>
  <si>
    <t>PEVEX d.d.</t>
  </si>
  <si>
    <t>Ukupno Zagrebački električni tramvaj</t>
  </si>
  <si>
    <t>HŽ putnički prijevoz</t>
  </si>
  <si>
    <t>Sveukupno</t>
  </si>
  <si>
    <t>Ukupno Željezarija Jole d.o.o.</t>
  </si>
  <si>
    <t>4221 - Uredska oprema i namještaj</t>
  </si>
  <si>
    <t>3225 - Sitni inventar</t>
  </si>
  <si>
    <t>3232 - Usluge tekućeg i investicijsjog održavanja</t>
  </si>
  <si>
    <t>3213  -Stručno usavršavanje zaposlenika</t>
  </si>
  <si>
    <t>3299 - Ostali nespomenuti rashodi poslovanja</t>
  </si>
  <si>
    <t>3238 - Računalne usluge</t>
  </si>
  <si>
    <t>3211 - Službena putovanja</t>
  </si>
  <si>
    <t>3213 - Stručno usavršavanje zaposlenika</t>
  </si>
  <si>
    <t>3431 - Bankarske uslug i usluge platnog prometa</t>
  </si>
  <si>
    <t>3234 - Komunalne usluge</t>
  </si>
  <si>
    <t>3231 - Usluge telefona, pošte i prijevoza</t>
  </si>
  <si>
    <t>3237 - Ugovori o djelu</t>
  </si>
  <si>
    <t>3212 - Naknada za prijevoz</t>
  </si>
  <si>
    <t>3224 - Materijal i dijelovi za tekuće i investicijsko održavanje</t>
  </si>
  <si>
    <t>3132 - Doprinosi za obvezno zdravstveno osiguranje</t>
  </si>
  <si>
    <t>3133 - Doprinos za obvezno osiguranje u slučaju nezaposlenosti</t>
  </si>
  <si>
    <t>3121 - Ostali rashodi za zaposlene</t>
  </si>
  <si>
    <t>3291 - Naknade za rad predstavničkih i izvršnih tijela, povjerenstvca i sl.</t>
  </si>
  <si>
    <t>Državni proračun</t>
  </si>
  <si>
    <t>3433 - Zatezne kamate</t>
  </si>
  <si>
    <t>Odvjetnica Petra Đerek Ivezić</t>
  </si>
  <si>
    <t>3296 - Troškovi sudskih postupaka</t>
  </si>
  <si>
    <t>Sesvete, 19.02.2024.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</si>
</sst>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/>
    <xf numFmtId="164" fontId="0" fillId="3" borderId="1" xfId="0" applyNumberFormat="1" applyFill="1" applyBorder="1"/>
    <xf numFmtId="0" fontId="0" fillId="5" borderId="0" xfId="0" applyFill="1"/>
    <xf numFmtId="4" fontId="0" fillId="5" borderId="0" xfId="0" applyNumberFormat="1" applyFill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4" borderId="1" xfId="0" applyNumberFormat="1" applyFill="1" applyBorder="1"/>
    <xf numFmtId="164" fontId="0" fillId="0" borderId="0" xfId="0" applyNumberFormat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6"/>
  <sheetViews>
    <sheetView tabSelected="1" topLeftCell="A35" workbookViewId="0">
      <selection activeCell="A45" sqref="A45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5" x14ac:dyDescent="0.25">
      <c r="A1" s="36" t="s">
        <v>0</v>
      </c>
      <c r="B1" s="36"/>
      <c r="C1" s="36"/>
    </row>
    <row r="2" spans="1:5" x14ac:dyDescent="0.25">
      <c r="A2" s="37" t="s">
        <v>1</v>
      </c>
      <c r="B2" s="37"/>
      <c r="C2" s="37"/>
    </row>
    <row r="4" spans="1:5" x14ac:dyDescent="0.25">
      <c r="A4" s="38" t="s">
        <v>2</v>
      </c>
      <c r="B4" s="38"/>
      <c r="C4" s="38"/>
      <c r="D4" s="38"/>
      <c r="E4" s="38"/>
    </row>
    <row r="5" spans="1:5" x14ac:dyDescent="0.25">
      <c r="E5" t="s">
        <v>8</v>
      </c>
    </row>
    <row r="6" spans="1:5" ht="30" x14ac:dyDescent="0.25">
      <c r="A6" s="17" t="s">
        <v>3</v>
      </c>
      <c r="B6" s="17" t="s">
        <v>4</v>
      </c>
      <c r="C6" s="18" t="s">
        <v>5</v>
      </c>
      <c r="D6" s="18" t="s">
        <v>6</v>
      </c>
      <c r="E6" s="17" t="s">
        <v>7</v>
      </c>
    </row>
    <row r="7" spans="1:5" ht="30" customHeight="1" x14ac:dyDescent="0.25">
      <c r="A7" s="11" t="s">
        <v>11</v>
      </c>
      <c r="B7" s="28">
        <v>36998794856</v>
      </c>
      <c r="C7" s="28" t="s">
        <v>12</v>
      </c>
      <c r="D7" s="22">
        <v>1869.16</v>
      </c>
      <c r="E7" s="11" t="s">
        <v>46</v>
      </c>
    </row>
    <row r="8" spans="1:5" ht="30" customHeight="1" x14ac:dyDescent="0.25">
      <c r="A8" s="11" t="s">
        <v>11</v>
      </c>
      <c r="B8" s="28">
        <v>36998794856</v>
      </c>
      <c r="C8" s="28" t="s">
        <v>12</v>
      </c>
      <c r="D8" s="22">
        <v>636.57000000000005</v>
      </c>
      <c r="E8" s="11" t="s">
        <v>47</v>
      </c>
    </row>
    <row r="9" spans="1:5" ht="30" customHeight="1" x14ac:dyDescent="0.25">
      <c r="A9" s="11" t="s">
        <v>11</v>
      </c>
      <c r="B9" s="28">
        <v>36998794856</v>
      </c>
      <c r="C9" s="28" t="s">
        <v>12</v>
      </c>
      <c r="D9" s="22">
        <v>121.78</v>
      </c>
      <c r="E9" s="11" t="s">
        <v>48</v>
      </c>
    </row>
    <row r="10" spans="1:5" ht="30" customHeight="1" x14ac:dyDescent="0.25">
      <c r="A10" s="31" t="s">
        <v>13</v>
      </c>
      <c r="B10" s="32"/>
      <c r="C10" s="33"/>
      <c r="D10" s="15">
        <f>SUM(D7:D9)</f>
        <v>2627.51</v>
      </c>
      <c r="E10" s="16"/>
    </row>
    <row r="11" spans="1:5" ht="30" customHeight="1" x14ac:dyDescent="0.25">
      <c r="A11" s="11" t="s">
        <v>16</v>
      </c>
      <c r="B11" s="11">
        <v>82395099569</v>
      </c>
      <c r="C11" s="28" t="s">
        <v>12</v>
      </c>
      <c r="D11" s="22">
        <v>70</v>
      </c>
      <c r="E11" s="11" t="s">
        <v>49</v>
      </c>
    </row>
    <row r="12" spans="1:5" ht="30" customHeight="1" x14ac:dyDescent="0.25">
      <c r="A12" s="11" t="s">
        <v>16</v>
      </c>
      <c r="B12" s="11">
        <v>82395099569</v>
      </c>
      <c r="C12" s="28" t="s">
        <v>12</v>
      </c>
      <c r="D12" s="22">
        <v>108</v>
      </c>
      <c r="E12" s="11" t="s">
        <v>50</v>
      </c>
    </row>
    <row r="13" spans="1:5" ht="30" customHeight="1" x14ac:dyDescent="0.25">
      <c r="A13" s="31" t="s">
        <v>15</v>
      </c>
      <c r="B13" s="32"/>
      <c r="C13" s="33"/>
      <c r="D13" s="15">
        <f>SUM(D11:D12)</f>
        <v>178</v>
      </c>
      <c r="E13" s="16"/>
    </row>
    <row r="14" spans="1:5" ht="30" customHeight="1" x14ac:dyDescent="0.25">
      <c r="A14" s="1" t="s">
        <v>14</v>
      </c>
      <c r="B14" s="8">
        <v>86255713939</v>
      </c>
      <c r="C14" s="8" t="s">
        <v>12</v>
      </c>
      <c r="D14" s="7">
        <v>0.86</v>
      </c>
      <c r="E14" s="9" t="s">
        <v>50</v>
      </c>
    </row>
    <row r="15" spans="1:5" ht="30" customHeight="1" x14ac:dyDescent="0.25">
      <c r="A15" s="1" t="s">
        <v>17</v>
      </c>
      <c r="B15" s="8">
        <v>29662814017</v>
      </c>
      <c r="C15" s="8" t="s">
        <v>12</v>
      </c>
      <c r="D15" s="7">
        <v>116.14</v>
      </c>
      <c r="E15" s="1" t="s">
        <v>51</v>
      </c>
    </row>
    <row r="16" spans="1:5" ht="30" customHeight="1" x14ac:dyDescent="0.25">
      <c r="A16" s="1" t="s">
        <v>18</v>
      </c>
      <c r="B16" s="8">
        <v>87908305811</v>
      </c>
      <c r="C16" s="8" t="s">
        <v>19</v>
      </c>
      <c r="D16" s="7">
        <v>21</v>
      </c>
      <c r="E16" s="9" t="s">
        <v>50</v>
      </c>
    </row>
    <row r="17" spans="1:5" ht="30" customHeight="1" x14ac:dyDescent="0.25">
      <c r="A17" s="1" t="s">
        <v>20</v>
      </c>
      <c r="B17" s="8">
        <v>60174672203</v>
      </c>
      <c r="C17" s="8" t="s">
        <v>21</v>
      </c>
      <c r="D17" s="7">
        <v>257</v>
      </c>
      <c r="E17" s="1" t="s">
        <v>52</v>
      </c>
    </row>
    <row r="18" spans="1:5" ht="30" customHeight="1" x14ac:dyDescent="0.25">
      <c r="A18" s="2" t="s">
        <v>22</v>
      </c>
      <c r="B18" s="8">
        <v>25358537422</v>
      </c>
      <c r="C18" s="8" t="s">
        <v>23</v>
      </c>
      <c r="D18" s="7">
        <v>40</v>
      </c>
      <c r="E18" s="1" t="s">
        <v>53</v>
      </c>
    </row>
    <row r="19" spans="1:5" ht="30" customHeight="1" x14ac:dyDescent="0.25">
      <c r="A19" s="1" t="s">
        <v>24</v>
      </c>
      <c r="B19" s="8">
        <v>87939104217</v>
      </c>
      <c r="C19" s="8" t="s">
        <v>12</v>
      </c>
      <c r="D19" s="7">
        <v>72.97</v>
      </c>
      <c r="E19" s="1" t="s">
        <v>54</v>
      </c>
    </row>
    <row r="20" spans="1:5" ht="30" customHeight="1" x14ac:dyDescent="0.25">
      <c r="A20" s="1" t="s">
        <v>25</v>
      </c>
      <c r="B20" s="8">
        <v>23956650938</v>
      </c>
      <c r="C20" s="8" t="s">
        <v>12</v>
      </c>
      <c r="D20" s="7">
        <v>801.25</v>
      </c>
      <c r="E20" s="9" t="s">
        <v>48</v>
      </c>
    </row>
    <row r="21" spans="1:5" ht="30" customHeight="1" x14ac:dyDescent="0.25">
      <c r="A21" s="1" t="s">
        <v>26</v>
      </c>
      <c r="B21" s="8">
        <v>16811521824</v>
      </c>
      <c r="C21" s="8" t="s">
        <v>27</v>
      </c>
      <c r="D21" s="7">
        <v>25</v>
      </c>
      <c r="E21" s="1" t="s">
        <v>55</v>
      </c>
    </row>
    <row r="22" spans="1:5" ht="30" customHeight="1" x14ac:dyDescent="0.25">
      <c r="A22" s="11" t="s">
        <v>28</v>
      </c>
      <c r="B22" s="28">
        <v>81793146560</v>
      </c>
      <c r="C22" s="28" t="s">
        <v>12</v>
      </c>
      <c r="D22" s="22">
        <v>65.16</v>
      </c>
      <c r="E22" s="11" t="s">
        <v>56</v>
      </c>
    </row>
    <row r="23" spans="1:5" ht="30" customHeight="1" x14ac:dyDescent="0.25">
      <c r="A23" s="11" t="s">
        <v>28</v>
      </c>
      <c r="B23" s="28">
        <v>81793146560</v>
      </c>
      <c r="C23" s="28" t="s">
        <v>12</v>
      </c>
      <c r="D23" s="22">
        <v>40.65</v>
      </c>
      <c r="E23" s="11" t="s">
        <v>56</v>
      </c>
    </row>
    <row r="24" spans="1:5" ht="30" customHeight="1" x14ac:dyDescent="0.25">
      <c r="A24" s="11" t="s">
        <v>28</v>
      </c>
      <c r="B24" s="28">
        <v>81793146560</v>
      </c>
      <c r="C24" s="28" t="s">
        <v>12</v>
      </c>
      <c r="D24" s="22">
        <v>40.65</v>
      </c>
      <c r="E24" s="11" t="s">
        <v>56</v>
      </c>
    </row>
    <row r="25" spans="1:5" ht="30" customHeight="1" x14ac:dyDescent="0.25">
      <c r="A25" s="11" t="s">
        <v>28</v>
      </c>
      <c r="B25" s="28">
        <v>81793146560</v>
      </c>
      <c r="C25" s="28" t="s">
        <v>12</v>
      </c>
      <c r="D25" s="22">
        <v>14.6</v>
      </c>
      <c r="E25" s="11" t="s">
        <v>56</v>
      </c>
    </row>
    <row r="26" spans="1:5" ht="30" customHeight="1" x14ac:dyDescent="0.25">
      <c r="A26" s="31" t="s">
        <v>30</v>
      </c>
      <c r="B26" s="32"/>
      <c r="C26" s="33"/>
      <c r="D26" s="15">
        <f>SUM(D22:D25)</f>
        <v>161.06</v>
      </c>
      <c r="E26" s="16"/>
    </row>
    <row r="27" spans="1:5" ht="30" customHeight="1" x14ac:dyDescent="0.25">
      <c r="A27" s="1" t="s">
        <v>29</v>
      </c>
      <c r="B27" s="8">
        <v>98508242768</v>
      </c>
      <c r="C27" s="8" t="s">
        <v>12</v>
      </c>
      <c r="D27" s="7">
        <v>160</v>
      </c>
      <c r="E27" s="1" t="s">
        <v>51</v>
      </c>
    </row>
    <row r="28" spans="1:5" ht="30" customHeight="1" x14ac:dyDescent="0.25">
      <c r="A28" s="1" t="s">
        <v>32</v>
      </c>
      <c r="B28" s="8">
        <v>70133616033</v>
      </c>
      <c r="C28" s="8" t="s">
        <v>12</v>
      </c>
      <c r="D28" s="7">
        <v>20.399999999999999</v>
      </c>
      <c r="E28" s="9" t="s">
        <v>56</v>
      </c>
    </row>
    <row r="29" spans="1:5" ht="30" customHeight="1" x14ac:dyDescent="0.25">
      <c r="A29" s="1" t="s">
        <v>31</v>
      </c>
      <c r="B29" s="8">
        <v>85821130368</v>
      </c>
      <c r="C29" s="8" t="s">
        <v>12</v>
      </c>
      <c r="D29" s="7">
        <v>1.66</v>
      </c>
      <c r="E29" s="1" t="s">
        <v>51</v>
      </c>
    </row>
    <row r="30" spans="1:5" ht="30" customHeight="1" x14ac:dyDescent="0.25">
      <c r="A30" s="1" t="s">
        <v>33</v>
      </c>
      <c r="B30" s="8"/>
      <c r="C30" s="8"/>
      <c r="D30" s="7">
        <v>72.599999999999994</v>
      </c>
      <c r="E30" s="1" t="s">
        <v>57</v>
      </c>
    </row>
    <row r="31" spans="1:5" ht="30" customHeight="1" x14ac:dyDescent="0.25">
      <c r="A31" s="11" t="s">
        <v>34</v>
      </c>
      <c r="B31" s="28">
        <v>82031999604</v>
      </c>
      <c r="C31" s="28" t="s">
        <v>12</v>
      </c>
      <c r="D31" s="22">
        <v>115.47</v>
      </c>
      <c r="E31" s="11" t="s">
        <v>58</v>
      </c>
    </row>
    <row r="32" spans="1:5" ht="30" customHeight="1" x14ac:dyDescent="0.25">
      <c r="A32" s="11" t="s">
        <v>34</v>
      </c>
      <c r="B32" s="28">
        <v>82031999604</v>
      </c>
      <c r="C32" s="28" t="s">
        <v>12</v>
      </c>
      <c r="D32" s="22">
        <v>0.53</v>
      </c>
      <c r="E32" s="11" t="s">
        <v>56</v>
      </c>
    </row>
    <row r="33" spans="1:5" ht="30" customHeight="1" x14ac:dyDescent="0.25">
      <c r="A33" s="31" t="s">
        <v>42</v>
      </c>
      <c r="B33" s="32"/>
      <c r="C33" s="33"/>
      <c r="D33" s="15">
        <f>SUM(D31:D32)</f>
        <v>116</v>
      </c>
      <c r="E33" s="16"/>
    </row>
    <row r="34" spans="1:5" ht="30" customHeight="1" x14ac:dyDescent="0.25">
      <c r="A34" s="1" t="s">
        <v>35</v>
      </c>
      <c r="B34" s="8">
        <v>61817894937</v>
      </c>
      <c r="C34" s="8" t="s">
        <v>12</v>
      </c>
      <c r="D34" s="7">
        <v>57.07</v>
      </c>
      <c r="E34" s="1" t="s">
        <v>55</v>
      </c>
    </row>
    <row r="35" spans="1:5" ht="30" customHeight="1" x14ac:dyDescent="0.25">
      <c r="A35" s="11" t="s">
        <v>36</v>
      </c>
      <c r="B35" s="28" t="s">
        <v>37</v>
      </c>
      <c r="C35" s="28" t="s">
        <v>38</v>
      </c>
      <c r="D35" s="22">
        <v>34.4</v>
      </c>
      <c r="E35" s="12" t="s">
        <v>59</v>
      </c>
    </row>
    <row r="36" spans="1:5" ht="30" customHeight="1" x14ac:dyDescent="0.25">
      <c r="A36" s="11" t="s">
        <v>36</v>
      </c>
      <c r="B36" s="28" t="s">
        <v>39</v>
      </c>
      <c r="C36" s="28" t="s">
        <v>38</v>
      </c>
      <c r="D36" s="22">
        <v>3.18</v>
      </c>
      <c r="E36" s="12" t="s">
        <v>59</v>
      </c>
    </row>
    <row r="37" spans="1:5" ht="30" customHeight="1" x14ac:dyDescent="0.25">
      <c r="A37" s="31" t="s">
        <v>45</v>
      </c>
      <c r="B37" s="32"/>
      <c r="C37" s="33"/>
      <c r="D37" s="29">
        <f>SUM(D35:D36)</f>
        <v>37.58</v>
      </c>
      <c r="E37" s="13"/>
    </row>
    <row r="38" spans="1:5" ht="30" customHeight="1" x14ac:dyDescent="0.25">
      <c r="A38" s="19" t="s">
        <v>40</v>
      </c>
      <c r="B38" s="1">
        <v>57129384073</v>
      </c>
      <c r="C38" s="20" t="s">
        <v>12</v>
      </c>
      <c r="D38" s="21">
        <v>12.39</v>
      </c>
      <c r="E38" s="10" t="s">
        <v>59</v>
      </c>
    </row>
    <row r="39" spans="1:5" ht="30" customHeight="1" x14ac:dyDescent="0.25">
      <c r="A39" s="19" t="s">
        <v>41</v>
      </c>
      <c r="B39" s="20">
        <v>73660371074</v>
      </c>
      <c r="C39" s="20" t="s">
        <v>38</v>
      </c>
      <c r="D39" s="21">
        <v>24.63</v>
      </c>
      <c r="E39" s="10" t="s">
        <v>59</v>
      </c>
    </row>
    <row r="40" spans="1:5" ht="30" customHeight="1" x14ac:dyDescent="0.25">
      <c r="A40" s="19" t="s">
        <v>43</v>
      </c>
      <c r="B40" s="20">
        <v>80572192786</v>
      </c>
      <c r="C40" s="20" t="s">
        <v>12</v>
      </c>
      <c r="D40" s="21">
        <v>1.55</v>
      </c>
      <c r="E40" s="9" t="s">
        <v>56</v>
      </c>
    </row>
    <row r="41" spans="1:5" ht="30" customHeight="1" x14ac:dyDescent="0.25">
      <c r="A41" s="1" t="s">
        <v>64</v>
      </c>
      <c r="B41" s="20"/>
      <c r="C41" s="20"/>
      <c r="D41" s="21">
        <v>99.65</v>
      </c>
      <c r="E41" s="19" t="s">
        <v>65</v>
      </c>
    </row>
    <row r="42" spans="1:5" ht="30" customHeight="1" x14ac:dyDescent="0.25">
      <c r="A42" s="19" t="s">
        <v>66</v>
      </c>
      <c r="B42" s="20"/>
      <c r="C42" s="20"/>
      <c r="D42" s="21">
        <v>253.17</v>
      </c>
      <c r="E42" s="9" t="s">
        <v>67</v>
      </c>
    </row>
    <row r="43" spans="1:5" ht="30" customHeight="1" x14ac:dyDescent="0.25">
      <c r="A43" s="34" t="s">
        <v>44</v>
      </c>
      <c r="B43" s="35"/>
      <c r="C43" s="35"/>
      <c r="D43" s="24">
        <f>D10+D13+D14+D15+D16+D17+D18+D19+D20+D21+D26+D27+D28+D29+D30+D33+D34+D37+D38+D39+D40+D41+D42</f>
        <v>5157.49</v>
      </c>
      <c r="E43" s="23"/>
    </row>
    <row r="44" spans="1:5" ht="15" customHeight="1" x14ac:dyDescent="0.25"/>
    <row r="45" spans="1:5" ht="15" customHeight="1" x14ac:dyDescent="0.25">
      <c r="A45" t="s">
        <v>68</v>
      </c>
    </row>
    <row r="46" spans="1:5" ht="15" customHeight="1" x14ac:dyDescent="0.25"/>
    <row r="47" spans="1:5" ht="15" customHeight="1" x14ac:dyDescent="0.25"/>
    <row r="48" spans="1: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</sheetData>
  <mergeCells count="9">
    <mergeCell ref="A26:C26"/>
    <mergeCell ref="A33:C33"/>
    <mergeCell ref="A43:C43"/>
    <mergeCell ref="A37:C37"/>
    <mergeCell ref="A1:C1"/>
    <mergeCell ref="A2:C2"/>
    <mergeCell ref="A4:E4"/>
    <mergeCell ref="A10:C10"/>
    <mergeCell ref="A13:C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6" sqref="A16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36" t="s">
        <v>0</v>
      </c>
      <c r="B1" s="36"/>
      <c r="C1" s="36"/>
    </row>
    <row r="2" spans="1:5" x14ac:dyDescent="0.25">
      <c r="A2" s="37" t="s">
        <v>1</v>
      </c>
      <c r="B2" s="37"/>
      <c r="C2" s="37"/>
    </row>
    <row r="4" spans="1:5" x14ac:dyDescent="0.25">
      <c r="A4" s="38" t="s">
        <v>2</v>
      </c>
      <c r="B4" s="38"/>
      <c r="C4" s="5"/>
      <c r="D4" s="5"/>
      <c r="E4" s="5"/>
    </row>
    <row r="5" spans="1:5" x14ac:dyDescent="0.25">
      <c r="B5" s="6" t="s">
        <v>9</v>
      </c>
    </row>
    <row r="6" spans="1:5" ht="30" x14ac:dyDescent="0.25">
      <c r="A6" s="14" t="s">
        <v>6</v>
      </c>
      <c r="B6" s="25" t="s">
        <v>7</v>
      </c>
      <c r="C6" s="3"/>
      <c r="D6" s="4"/>
      <c r="E6" s="3"/>
    </row>
    <row r="7" spans="1:5" ht="30" customHeight="1" x14ac:dyDescent="0.25">
      <c r="A7" s="7">
        <f>111472.98-15022.41-565.04+384.26-54.42+113.79-16.12+505.85</f>
        <v>96818.89</v>
      </c>
      <c r="B7" s="1" t="s">
        <v>10</v>
      </c>
      <c r="C7" s="3"/>
      <c r="D7" s="3"/>
      <c r="E7" s="3"/>
    </row>
    <row r="8" spans="1:5" ht="30" customHeight="1" x14ac:dyDescent="0.25">
      <c r="A8" s="7">
        <f>15022.41+54.42+16.12+75.87+2.56</f>
        <v>15171.380000000001</v>
      </c>
      <c r="B8" s="1" t="s">
        <v>60</v>
      </c>
      <c r="C8" s="3"/>
      <c r="D8" s="3"/>
      <c r="E8" s="3"/>
    </row>
    <row r="9" spans="1:5" ht="30" customHeight="1" x14ac:dyDescent="0.25">
      <c r="A9" s="7">
        <v>8.58</v>
      </c>
      <c r="B9" s="2" t="s">
        <v>61</v>
      </c>
      <c r="C9" s="3"/>
      <c r="D9" s="3"/>
      <c r="E9" s="3"/>
    </row>
    <row r="10" spans="1:5" ht="30" customHeight="1" x14ac:dyDescent="0.25">
      <c r="A10" s="7">
        <f>300+100+300+220.72+271.83</f>
        <v>1192.55</v>
      </c>
      <c r="B10" s="1" t="s">
        <v>62</v>
      </c>
      <c r="C10" s="3"/>
      <c r="D10" s="3"/>
      <c r="E10" s="3"/>
    </row>
    <row r="11" spans="1:5" ht="30" customHeight="1" x14ac:dyDescent="0.25">
      <c r="A11" s="7">
        <v>2123.9499999999998</v>
      </c>
      <c r="B11" s="9" t="s">
        <v>58</v>
      </c>
      <c r="C11" s="3"/>
      <c r="D11" s="3"/>
      <c r="E11" s="3"/>
    </row>
    <row r="12" spans="1:5" ht="30" customHeight="1" x14ac:dyDescent="0.25">
      <c r="A12" s="7">
        <v>154.11000000000001</v>
      </c>
      <c r="B12" s="1" t="s">
        <v>65</v>
      </c>
      <c r="C12" s="3"/>
      <c r="D12" s="3"/>
      <c r="E12" s="3"/>
    </row>
    <row r="13" spans="1:5" ht="30" customHeight="1" x14ac:dyDescent="0.25">
      <c r="A13" s="7">
        <v>566.02</v>
      </c>
      <c r="B13" s="2" t="s">
        <v>63</v>
      </c>
      <c r="C13" s="3"/>
      <c r="D13" s="3"/>
      <c r="E13" s="3"/>
    </row>
    <row r="14" spans="1:5" ht="30" customHeight="1" x14ac:dyDescent="0.25">
      <c r="A14" s="27">
        <f>SUM(A7:A13)</f>
        <v>116035.48000000001</v>
      </c>
      <c r="B14" s="26" t="s">
        <v>44</v>
      </c>
      <c r="C14" s="3"/>
      <c r="D14" s="3"/>
      <c r="E14" s="3"/>
    </row>
    <row r="15" spans="1:5" ht="15" customHeight="1" x14ac:dyDescent="0.25">
      <c r="A15" s="30"/>
      <c r="B15" s="3"/>
      <c r="C15" s="3"/>
      <c r="D15" s="3"/>
      <c r="E15" s="3"/>
    </row>
    <row r="16" spans="1:5" ht="15" customHeight="1" x14ac:dyDescent="0.25">
      <c r="A16" s="30" t="s">
        <v>68</v>
      </c>
      <c r="B16" s="3"/>
      <c r="C16" s="3"/>
      <c r="D16" s="3"/>
      <c r="E16" s="3"/>
    </row>
    <row r="17" spans="1:5" ht="15" customHeight="1" x14ac:dyDescent="0.25">
      <c r="A17" s="30"/>
      <c r="B17" s="3"/>
      <c r="C17" s="3"/>
      <c r="D17" s="3"/>
      <c r="E17" s="3"/>
    </row>
    <row r="18" spans="1:5" ht="15" customHeight="1" x14ac:dyDescent="0.25">
      <c r="A18" s="30"/>
      <c r="B18" s="3"/>
      <c r="C18" s="3"/>
      <c r="D18" s="3"/>
      <c r="E18" s="3"/>
    </row>
    <row r="19" spans="1:5" ht="15" customHeight="1" x14ac:dyDescent="0.25">
      <c r="A19" s="30"/>
      <c r="B19" s="3"/>
      <c r="C19" s="3"/>
      <c r="D19" s="3"/>
      <c r="E19" s="3"/>
    </row>
    <row r="20" spans="1:5" ht="15" customHeight="1" x14ac:dyDescent="0.25">
      <c r="A20" s="30"/>
      <c r="B20" s="3"/>
      <c r="C20" s="3"/>
      <c r="D20" s="3"/>
      <c r="E20" s="3"/>
    </row>
    <row r="21" spans="1:5" ht="15" customHeight="1" x14ac:dyDescent="0.25">
      <c r="A21" s="30"/>
      <c r="B21" s="3"/>
      <c r="C21" s="3"/>
      <c r="D21" s="3"/>
      <c r="E21" s="3"/>
    </row>
    <row r="22" spans="1:5" ht="15" customHeight="1" x14ac:dyDescent="0.25">
      <c r="A22" s="30"/>
      <c r="B22" s="3"/>
      <c r="C22" s="3"/>
      <c r="D22" s="3"/>
      <c r="E22" s="3"/>
    </row>
    <row r="23" spans="1:5" ht="15" customHeight="1" x14ac:dyDescent="0.25">
      <c r="A23" s="30"/>
      <c r="B23" s="3"/>
      <c r="C23" s="3"/>
      <c r="D23" s="3"/>
      <c r="E23" s="3"/>
    </row>
    <row r="24" spans="1:5" ht="15" customHeight="1" x14ac:dyDescent="0.25">
      <c r="A24" s="30"/>
      <c r="B24" s="3"/>
      <c r="C24" s="3"/>
      <c r="D24" s="3"/>
      <c r="E24" s="3"/>
    </row>
    <row r="25" spans="1:5" ht="15" customHeight="1" x14ac:dyDescent="0.25">
      <c r="A25" s="30"/>
      <c r="B25" s="3"/>
      <c r="C25" s="3"/>
      <c r="D25" s="3"/>
      <c r="E25" s="3"/>
    </row>
    <row r="26" spans="1:5" ht="15" customHeight="1" x14ac:dyDescent="0.25">
      <c r="A26" s="30"/>
      <c r="B26" s="3"/>
      <c r="C26" s="3"/>
      <c r="D26" s="3"/>
      <c r="E26" s="3"/>
    </row>
    <row r="27" spans="1:5" ht="15" customHeight="1" x14ac:dyDescent="0.25">
      <c r="A27" s="30"/>
      <c r="B27" s="3"/>
      <c r="C27" s="3"/>
      <c r="D27" s="3"/>
      <c r="E27" s="3"/>
    </row>
    <row r="28" spans="1:5" ht="15" customHeight="1" x14ac:dyDescent="0.25">
      <c r="A28" s="30"/>
      <c r="B28" s="3"/>
      <c r="C28" s="3"/>
      <c r="D28" s="3"/>
      <c r="E28" s="3"/>
    </row>
    <row r="29" spans="1:5" ht="15" customHeight="1" x14ac:dyDescent="0.25">
      <c r="A29" s="30"/>
      <c r="B29" s="3"/>
      <c r="C29" s="3"/>
      <c r="D29" s="3"/>
      <c r="E29" s="3"/>
    </row>
    <row r="30" spans="1:5" ht="15" customHeight="1" x14ac:dyDescent="0.25">
      <c r="A30" s="30"/>
      <c r="B30" s="3"/>
      <c r="C30" s="3"/>
      <c r="D30" s="3"/>
      <c r="E30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01-2024, Kategorija 1</vt:lpstr>
      <vt:lpstr>01-2024,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2024-02-19T10:44:29Z</dcterms:modified>
</cp:coreProperties>
</file>